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801F6850-5F79-4B57-B3F2-877703B3677C}" xr6:coauthVersionLast="34" xr6:coauthVersionMax="34" xr10:uidLastSave="{00000000-0000-0000-0000-000000000000}"/>
  <bookViews>
    <workbookView xWindow="0" yWindow="0" windowWidth="25200" windowHeight="11760" activeTab="8" xr2:uid="{00000000-000D-0000-FFFF-FFFF00000000}"/>
  </bookViews>
  <sheets>
    <sheet name="CLASS" sheetId="29" r:id="rId1"/>
    <sheet name="CAT" sheetId="31" r:id="rId2"/>
    <sheet name="SCORE" sheetId="36" r:id="rId3"/>
    <sheet name="Willow Farm" sheetId="32" r:id="rId4"/>
    <sheet name="Handicap" sheetId="12" state="hidden" r:id="rId5"/>
    <sheet name="Mill Farm" sheetId="33" r:id="rId6"/>
    <sheet name="Stumbletts" sheetId="34" r:id="rId7"/>
    <sheet name="Stonestiles" sheetId="35" r:id="rId8"/>
    <sheet name="OA TEAM" sheetId="28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1" i="36" l="1"/>
  <c r="O141" i="36" s="1"/>
  <c r="L141" i="36"/>
  <c r="M141" i="36" s="1"/>
  <c r="J141" i="36"/>
  <c r="K141" i="36" s="1"/>
  <c r="H141" i="36"/>
  <c r="I141" i="36" s="1"/>
  <c r="N138" i="36"/>
  <c r="O138" i="36" s="1"/>
  <c r="L138" i="36"/>
  <c r="M138" i="36" s="1"/>
  <c r="J138" i="36"/>
  <c r="K138" i="36" s="1"/>
  <c r="H138" i="36"/>
  <c r="I138" i="36" s="1"/>
  <c r="N134" i="36"/>
  <c r="O134" i="36" s="1"/>
  <c r="L134" i="36"/>
  <c r="M134" i="36" s="1"/>
  <c r="J134" i="36"/>
  <c r="K134" i="36" s="1"/>
  <c r="H134" i="36"/>
  <c r="I134" i="36" s="1"/>
  <c r="N127" i="36"/>
  <c r="O127" i="36" s="1"/>
  <c r="L127" i="36"/>
  <c r="M127" i="36" s="1"/>
  <c r="J127" i="36"/>
  <c r="K127" i="36" s="1"/>
  <c r="H127" i="36"/>
  <c r="I127" i="36" s="1"/>
  <c r="N126" i="36"/>
  <c r="O126" i="36" s="1"/>
  <c r="L126" i="36"/>
  <c r="M126" i="36" s="1"/>
  <c r="J126" i="36"/>
  <c r="K126" i="36" s="1"/>
  <c r="H126" i="36"/>
  <c r="I126" i="36" s="1"/>
  <c r="N110" i="36"/>
  <c r="O110" i="36" s="1"/>
  <c r="L110" i="36"/>
  <c r="M110" i="36" s="1"/>
  <c r="J110" i="36"/>
  <c r="K110" i="36" s="1"/>
  <c r="H110" i="36"/>
  <c r="I110" i="36" s="1"/>
  <c r="N107" i="36"/>
  <c r="O107" i="36" s="1"/>
  <c r="L107" i="36"/>
  <c r="M107" i="36" s="1"/>
  <c r="J107" i="36"/>
  <c r="K107" i="36" s="1"/>
  <c r="H107" i="36"/>
  <c r="I107" i="36" s="1"/>
  <c r="N117" i="36"/>
  <c r="O117" i="36" s="1"/>
  <c r="L117" i="36"/>
  <c r="M117" i="36" s="1"/>
  <c r="J117" i="36"/>
  <c r="K117" i="36" s="1"/>
  <c r="H117" i="36"/>
  <c r="I117" i="36" s="1"/>
  <c r="N102" i="36"/>
  <c r="O102" i="36" s="1"/>
  <c r="L102" i="36"/>
  <c r="M102" i="36" s="1"/>
  <c r="J102" i="36"/>
  <c r="K102" i="36" s="1"/>
  <c r="H102" i="36"/>
  <c r="I102" i="36" s="1"/>
  <c r="N70" i="31"/>
  <c r="N83" i="31"/>
  <c r="O83" i="31" s="1"/>
  <c r="N200" i="31"/>
  <c r="O200" i="31" s="1"/>
  <c r="N76" i="31"/>
  <c r="O76" i="31" s="1"/>
  <c r="N87" i="31"/>
  <c r="O87" i="31" s="1"/>
  <c r="N88" i="31"/>
  <c r="O88" i="31" s="1"/>
  <c r="N92" i="31"/>
  <c r="O92" i="31" s="1"/>
  <c r="N230" i="31"/>
  <c r="O230" i="31" s="1"/>
  <c r="N231" i="31"/>
  <c r="O231" i="31" s="1"/>
  <c r="L70" i="31"/>
  <c r="M70" i="31" s="1"/>
  <c r="L83" i="31"/>
  <c r="M83" i="31" s="1"/>
  <c r="L200" i="31"/>
  <c r="M200" i="31" s="1"/>
  <c r="L76" i="31"/>
  <c r="M76" i="31" s="1"/>
  <c r="L87" i="31"/>
  <c r="L88" i="31"/>
  <c r="M88" i="31" s="1"/>
  <c r="L92" i="31"/>
  <c r="M92" i="31" s="1"/>
  <c r="L230" i="31"/>
  <c r="M230" i="31" s="1"/>
  <c r="L231" i="31"/>
  <c r="M231" i="31" s="1"/>
  <c r="J70" i="31"/>
  <c r="K70" i="31" s="1"/>
  <c r="J83" i="31"/>
  <c r="K83" i="31" s="1"/>
  <c r="J200" i="31"/>
  <c r="J76" i="31"/>
  <c r="K76" i="31" s="1"/>
  <c r="J87" i="31"/>
  <c r="K87" i="31" s="1"/>
  <c r="J88" i="31"/>
  <c r="K88" i="31" s="1"/>
  <c r="J92" i="31"/>
  <c r="K92" i="31" s="1"/>
  <c r="J230" i="31"/>
  <c r="K230" i="31" s="1"/>
  <c r="J231" i="31"/>
  <c r="K231" i="31" s="1"/>
  <c r="H70" i="31"/>
  <c r="I70" i="31" s="1"/>
  <c r="H83" i="31"/>
  <c r="I83" i="31" s="1"/>
  <c r="H200" i="31"/>
  <c r="I200" i="31" s="1"/>
  <c r="H76" i="31"/>
  <c r="I76" i="31" s="1"/>
  <c r="H87" i="31"/>
  <c r="I87" i="31" s="1"/>
  <c r="H88" i="31"/>
  <c r="I88" i="31" s="1"/>
  <c r="H92" i="31"/>
  <c r="I92" i="31" s="1"/>
  <c r="H230" i="31"/>
  <c r="I230" i="31" s="1"/>
  <c r="H231" i="31"/>
  <c r="I231" i="31" s="1"/>
  <c r="M56" i="29"/>
  <c r="M64" i="29"/>
  <c r="M123" i="29"/>
  <c r="M124" i="29"/>
  <c r="M132" i="29"/>
  <c r="M133" i="29"/>
  <c r="M184" i="29"/>
  <c r="M186" i="29"/>
  <c r="M189" i="29"/>
  <c r="K56" i="29"/>
  <c r="K64" i="29"/>
  <c r="K123" i="29"/>
  <c r="K124" i="29"/>
  <c r="K132" i="29"/>
  <c r="K133" i="29"/>
  <c r="K184" i="29"/>
  <c r="K186" i="29"/>
  <c r="K189" i="29"/>
  <c r="I56" i="29"/>
  <c r="I64" i="29"/>
  <c r="I123" i="29"/>
  <c r="I124" i="29"/>
  <c r="I132" i="29"/>
  <c r="I133" i="29"/>
  <c r="I184" i="29"/>
  <c r="I186" i="29"/>
  <c r="I189" i="29"/>
  <c r="M87" i="31"/>
  <c r="K200" i="31"/>
  <c r="O70" i="31"/>
  <c r="P102" i="36" l="1"/>
  <c r="P134" i="36"/>
  <c r="P126" i="36"/>
  <c r="P107" i="36"/>
  <c r="P110" i="36"/>
  <c r="P138" i="36"/>
  <c r="P127" i="36"/>
  <c r="P117" i="36"/>
  <c r="P141" i="36"/>
  <c r="P92" i="31"/>
  <c r="P87" i="31"/>
  <c r="P230" i="31"/>
  <c r="P231" i="31"/>
  <c r="P200" i="31"/>
  <c r="P70" i="31"/>
  <c r="P88" i="31"/>
  <c r="P83" i="31"/>
  <c r="P76" i="31"/>
  <c r="N79" i="36" l="1"/>
  <c r="O79" i="36" s="1"/>
  <c r="L79" i="36"/>
  <c r="M79" i="36" s="1"/>
  <c r="J79" i="36"/>
  <c r="K79" i="36" s="1"/>
  <c r="I79" i="36"/>
  <c r="N77" i="36"/>
  <c r="O77" i="36" s="1"/>
  <c r="L77" i="36"/>
  <c r="M77" i="36" s="1"/>
  <c r="J77" i="36"/>
  <c r="K77" i="36" s="1"/>
  <c r="I77" i="36"/>
  <c r="N94" i="36"/>
  <c r="O94" i="36" s="1"/>
  <c r="L94" i="36"/>
  <c r="M94" i="36" s="1"/>
  <c r="J94" i="36"/>
  <c r="K94" i="36" s="1"/>
  <c r="I94" i="36"/>
  <c r="N64" i="31"/>
  <c r="O64" i="31" s="1"/>
  <c r="N54" i="31"/>
  <c r="O54" i="31" s="1"/>
  <c r="N55" i="31"/>
  <c r="O55" i="31" s="1"/>
  <c r="L64" i="31"/>
  <c r="M64" i="31" s="1"/>
  <c r="L54" i="31"/>
  <c r="M54" i="31" s="1"/>
  <c r="L55" i="31"/>
  <c r="M55" i="31" s="1"/>
  <c r="J64" i="31"/>
  <c r="K64" i="31" s="1"/>
  <c r="J54" i="31"/>
  <c r="K54" i="31" s="1"/>
  <c r="J55" i="31"/>
  <c r="K55" i="31" s="1"/>
  <c r="I55" i="31"/>
  <c r="I54" i="31"/>
  <c r="I64" i="31"/>
  <c r="P94" i="36" l="1"/>
  <c r="P79" i="36"/>
  <c r="P77" i="36"/>
  <c r="P54" i="31"/>
  <c r="P64" i="31"/>
  <c r="P55" i="31"/>
  <c r="N90" i="31"/>
  <c r="O90" i="31" s="1"/>
  <c r="N95" i="31"/>
  <c r="O95" i="31" s="1"/>
  <c r="N98" i="31"/>
  <c r="O98" i="31" s="1"/>
  <c r="L90" i="31"/>
  <c r="M90" i="31" s="1"/>
  <c r="L95" i="31"/>
  <c r="M95" i="31" s="1"/>
  <c r="L98" i="31"/>
  <c r="M98" i="31" s="1"/>
  <c r="N130" i="36"/>
  <c r="O130" i="36" s="1"/>
  <c r="N140" i="36"/>
  <c r="O140" i="36" s="1"/>
  <c r="N148" i="36"/>
  <c r="O148" i="36" s="1"/>
  <c r="L130" i="36"/>
  <c r="M130" i="36" s="1"/>
  <c r="L140" i="36"/>
  <c r="M140" i="36" s="1"/>
  <c r="L148" i="36"/>
  <c r="M148" i="36" s="1"/>
  <c r="K148" i="36"/>
  <c r="I148" i="36"/>
  <c r="K140" i="36"/>
  <c r="I140" i="36"/>
  <c r="K130" i="36"/>
  <c r="I130" i="36"/>
  <c r="K98" i="31"/>
  <c r="I98" i="31"/>
  <c r="K95" i="31"/>
  <c r="I95" i="31"/>
  <c r="K90" i="31"/>
  <c r="I90" i="31"/>
  <c r="N83" i="36"/>
  <c r="O83" i="36" s="1"/>
  <c r="L83" i="36"/>
  <c r="M83" i="36" s="1"/>
  <c r="J83" i="36"/>
  <c r="K83" i="36" s="1"/>
  <c r="H83" i="36"/>
  <c r="I83" i="36" s="1"/>
  <c r="N70" i="36"/>
  <c r="O70" i="36" s="1"/>
  <c r="L70" i="36"/>
  <c r="M70" i="36" s="1"/>
  <c r="J70" i="36"/>
  <c r="K70" i="36" s="1"/>
  <c r="H70" i="36"/>
  <c r="I70" i="36" s="1"/>
  <c r="N68" i="36"/>
  <c r="O68" i="36" s="1"/>
  <c r="L68" i="36"/>
  <c r="M68" i="36" s="1"/>
  <c r="J68" i="36"/>
  <c r="K68" i="36" s="1"/>
  <c r="H68" i="36"/>
  <c r="I68" i="36" s="1"/>
  <c r="N67" i="36"/>
  <c r="O67" i="36" s="1"/>
  <c r="L67" i="36"/>
  <c r="M67" i="36" s="1"/>
  <c r="J67" i="36"/>
  <c r="K67" i="36" s="1"/>
  <c r="H67" i="36"/>
  <c r="I67" i="36" s="1"/>
  <c r="N46" i="31"/>
  <c r="O46" i="31" s="1"/>
  <c r="N47" i="31"/>
  <c r="O47" i="31" s="1"/>
  <c r="N49" i="31"/>
  <c r="O49" i="31" s="1"/>
  <c r="N221" i="31"/>
  <c r="O221" i="31" s="1"/>
  <c r="L46" i="31"/>
  <c r="M46" i="31" s="1"/>
  <c r="L47" i="31"/>
  <c r="M47" i="31" s="1"/>
  <c r="L49" i="31"/>
  <c r="M49" i="31" s="1"/>
  <c r="L221" i="31"/>
  <c r="M221" i="31" s="1"/>
  <c r="J46" i="31"/>
  <c r="K46" i="31" s="1"/>
  <c r="J47" i="31"/>
  <c r="K47" i="31" s="1"/>
  <c r="J49" i="31"/>
  <c r="K49" i="31" s="1"/>
  <c r="J221" i="31"/>
  <c r="K221" i="31" s="1"/>
  <c r="H46" i="31"/>
  <c r="I46" i="31" s="1"/>
  <c r="H47" i="31"/>
  <c r="I47" i="31" s="1"/>
  <c r="H49" i="31"/>
  <c r="I49" i="31" s="1"/>
  <c r="H221" i="31"/>
  <c r="I221" i="31" s="1"/>
  <c r="P95" i="31" l="1"/>
  <c r="P90" i="31"/>
  <c r="P140" i="36"/>
  <c r="P130" i="36"/>
  <c r="P148" i="36"/>
  <c r="P98" i="31"/>
  <c r="P67" i="36"/>
  <c r="P83" i="36"/>
  <c r="P70" i="36"/>
  <c r="P68" i="36"/>
  <c r="P49" i="31"/>
  <c r="P47" i="31"/>
  <c r="P221" i="31"/>
  <c r="P46" i="31"/>
  <c r="N90" i="36"/>
  <c r="O90" i="36" s="1"/>
  <c r="L90" i="36"/>
  <c r="M90" i="36" s="1"/>
  <c r="J90" i="36"/>
  <c r="K90" i="36" s="1"/>
  <c r="H90" i="36"/>
  <c r="I90" i="36" s="1"/>
  <c r="N105" i="36"/>
  <c r="O105" i="36" s="1"/>
  <c r="L105" i="36"/>
  <c r="M105" i="36" s="1"/>
  <c r="J105" i="36"/>
  <c r="K105" i="36" s="1"/>
  <c r="H105" i="36"/>
  <c r="I105" i="36" s="1"/>
  <c r="N116" i="36"/>
  <c r="O116" i="36" s="1"/>
  <c r="L116" i="36"/>
  <c r="M116" i="36" s="1"/>
  <c r="J116" i="36"/>
  <c r="K116" i="36" s="1"/>
  <c r="H116" i="36"/>
  <c r="I116" i="36" s="1"/>
  <c r="N132" i="36"/>
  <c r="O132" i="36" s="1"/>
  <c r="L132" i="36"/>
  <c r="M132" i="36" s="1"/>
  <c r="J132" i="36"/>
  <c r="K132" i="36" s="1"/>
  <c r="H132" i="36"/>
  <c r="I132" i="36" s="1"/>
  <c r="N114" i="36"/>
  <c r="O114" i="36" s="1"/>
  <c r="L114" i="36"/>
  <c r="M114" i="36" s="1"/>
  <c r="J114" i="36"/>
  <c r="K114" i="36" s="1"/>
  <c r="H114" i="36"/>
  <c r="I114" i="36" s="1"/>
  <c r="N128" i="36"/>
  <c r="O128" i="36" s="1"/>
  <c r="L128" i="36"/>
  <c r="M128" i="36" s="1"/>
  <c r="J128" i="36"/>
  <c r="K128" i="36" s="1"/>
  <c r="H128" i="36"/>
  <c r="I128" i="36" s="1"/>
  <c r="N41" i="36"/>
  <c r="O41" i="36" s="1"/>
  <c r="L41" i="36"/>
  <c r="M41" i="36" s="1"/>
  <c r="J41" i="36"/>
  <c r="K41" i="36" s="1"/>
  <c r="H41" i="36"/>
  <c r="I41" i="36" s="1"/>
  <c r="N58" i="36"/>
  <c r="O58" i="36" s="1"/>
  <c r="L58" i="36"/>
  <c r="M58" i="36" s="1"/>
  <c r="J58" i="36"/>
  <c r="K58" i="36" s="1"/>
  <c r="H58" i="36"/>
  <c r="I58" i="36" s="1"/>
  <c r="N72" i="36"/>
  <c r="O72" i="36" s="1"/>
  <c r="L72" i="36"/>
  <c r="M72" i="36" s="1"/>
  <c r="J72" i="36"/>
  <c r="K72" i="36" s="1"/>
  <c r="H72" i="36"/>
  <c r="I72" i="36" s="1"/>
  <c r="N122" i="36"/>
  <c r="O122" i="36" s="1"/>
  <c r="L122" i="36"/>
  <c r="M122" i="36" s="1"/>
  <c r="J122" i="36"/>
  <c r="K122" i="36" s="1"/>
  <c r="H122" i="36"/>
  <c r="I122" i="36" s="1"/>
  <c r="N104" i="36"/>
  <c r="O104" i="36" s="1"/>
  <c r="L104" i="36"/>
  <c r="M104" i="36" s="1"/>
  <c r="J104" i="36"/>
  <c r="K104" i="36" s="1"/>
  <c r="H104" i="36"/>
  <c r="I104" i="36" s="1"/>
  <c r="N72" i="31"/>
  <c r="O72" i="31" s="1"/>
  <c r="N225" i="31"/>
  <c r="O225" i="31" s="1"/>
  <c r="N50" i="31"/>
  <c r="O50" i="31" s="1"/>
  <c r="N39" i="31"/>
  <c r="O39" i="31" s="1"/>
  <c r="N213" i="31"/>
  <c r="O213" i="31" s="1"/>
  <c r="N89" i="31"/>
  <c r="O89" i="31" s="1"/>
  <c r="N80" i="31"/>
  <c r="O80" i="31" s="1"/>
  <c r="N180" i="31"/>
  <c r="O180" i="31" s="1"/>
  <c r="N82" i="31"/>
  <c r="O82" i="31" s="1"/>
  <c r="N199" i="31"/>
  <c r="O199" i="31" s="1"/>
  <c r="N60" i="31"/>
  <c r="O60" i="31" s="1"/>
  <c r="L72" i="31"/>
  <c r="M72" i="31" s="1"/>
  <c r="L225" i="31"/>
  <c r="M225" i="31" s="1"/>
  <c r="L50" i="31"/>
  <c r="M50" i="31" s="1"/>
  <c r="L39" i="31"/>
  <c r="M39" i="31" s="1"/>
  <c r="L213" i="31"/>
  <c r="M213" i="31" s="1"/>
  <c r="L89" i="31"/>
  <c r="M89" i="31" s="1"/>
  <c r="L80" i="31"/>
  <c r="M80" i="31" s="1"/>
  <c r="L180" i="31"/>
  <c r="M180" i="31" s="1"/>
  <c r="L82" i="31"/>
  <c r="M82" i="31" s="1"/>
  <c r="L199" i="31"/>
  <c r="M199" i="31" s="1"/>
  <c r="L60" i="31"/>
  <c r="M60" i="31" s="1"/>
  <c r="J72" i="31"/>
  <c r="K72" i="31" s="1"/>
  <c r="J225" i="31"/>
  <c r="K225" i="31" s="1"/>
  <c r="J50" i="31"/>
  <c r="K50" i="31" s="1"/>
  <c r="J39" i="31"/>
  <c r="K39" i="31" s="1"/>
  <c r="J213" i="31"/>
  <c r="K213" i="31" s="1"/>
  <c r="J89" i="31"/>
  <c r="K89" i="31" s="1"/>
  <c r="J80" i="31"/>
  <c r="K80" i="31" s="1"/>
  <c r="J180" i="31"/>
  <c r="K180" i="31" s="1"/>
  <c r="J82" i="31"/>
  <c r="K82" i="31" s="1"/>
  <c r="J199" i="31"/>
  <c r="K199" i="31" s="1"/>
  <c r="J60" i="31"/>
  <c r="K60" i="31" s="1"/>
  <c r="H72" i="31"/>
  <c r="I72" i="31" s="1"/>
  <c r="H225" i="31"/>
  <c r="I225" i="31" s="1"/>
  <c r="H50" i="31"/>
  <c r="I50" i="31" s="1"/>
  <c r="H39" i="31"/>
  <c r="I39" i="31" s="1"/>
  <c r="H213" i="31"/>
  <c r="I213" i="31" s="1"/>
  <c r="H89" i="31"/>
  <c r="I89" i="31" s="1"/>
  <c r="H80" i="31"/>
  <c r="I80" i="31" s="1"/>
  <c r="H180" i="31"/>
  <c r="I180" i="31" s="1"/>
  <c r="H82" i="31"/>
  <c r="I82" i="31" s="1"/>
  <c r="H199" i="31"/>
  <c r="I199" i="31" s="1"/>
  <c r="H60" i="31"/>
  <c r="I60" i="31" s="1"/>
  <c r="P180" i="31" l="1"/>
  <c r="P72" i="31"/>
  <c r="P82" i="31"/>
  <c r="P39" i="31"/>
  <c r="P80" i="31"/>
  <c r="P122" i="36"/>
  <c r="P58" i="36"/>
  <c r="P128" i="36"/>
  <c r="P132" i="36"/>
  <c r="P105" i="36"/>
  <c r="P213" i="31"/>
  <c r="P104" i="36"/>
  <c r="P72" i="36"/>
  <c r="P41" i="36"/>
  <c r="P114" i="36"/>
  <c r="P116" i="36"/>
  <c r="P90" i="36"/>
  <c r="P60" i="31"/>
  <c r="P50" i="31"/>
  <c r="P89" i="31"/>
  <c r="P225" i="31"/>
  <c r="P199" i="31"/>
  <c r="I239" i="29" l="1"/>
  <c r="G134" i="32" s="1"/>
  <c r="I240" i="29"/>
  <c r="I161" i="29"/>
  <c r="G106" i="32"/>
  <c r="I29" i="29"/>
  <c r="G140" i="32" s="1"/>
  <c r="I76" i="29"/>
  <c r="G179" i="32" s="1"/>
  <c r="I2" i="29"/>
  <c r="G144" i="32" s="1"/>
  <c r="I77" i="29"/>
  <c r="G180" i="32" s="1"/>
  <c r="I52" i="29"/>
  <c r="G157" i="32" s="1"/>
  <c r="I59" i="29"/>
  <c r="G164" i="32" s="1"/>
  <c r="I27" i="29"/>
  <c r="I78" i="29"/>
  <c r="G181" i="32"/>
  <c r="I44" i="29"/>
  <c r="G143" i="32" s="1"/>
  <c r="I19" i="29"/>
  <c r="G145" i="32" s="1"/>
  <c r="I11" i="29"/>
  <c r="G151" i="32" s="1"/>
  <c r="I80" i="29"/>
  <c r="G182" i="32" s="1"/>
  <c r="I5" i="29"/>
  <c r="G146" i="32" s="1"/>
  <c r="I37" i="29"/>
  <c r="G167" i="32" s="1"/>
  <c r="I81" i="29"/>
  <c r="I82" i="29"/>
  <c r="G184" i="32" s="1"/>
  <c r="I83" i="29"/>
  <c r="G185" i="32" s="1"/>
  <c r="I84" i="29"/>
  <c r="G186" i="32" s="1"/>
  <c r="I69" i="29"/>
  <c r="G175" i="32" s="1"/>
  <c r="I38" i="29"/>
  <c r="G154" i="32" s="1"/>
  <c r="I86" i="29"/>
  <c r="G187" i="32" s="1"/>
  <c r="I35" i="29"/>
  <c r="G162" i="32" s="1"/>
  <c r="I89" i="29"/>
  <c r="I94" i="29"/>
  <c r="G189" i="32" s="1"/>
  <c r="I103" i="29"/>
  <c r="G141" i="32" s="1"/>
  <c r="I98" i="29"/>
  <c r="G148" i="32" s="1"/>
  <c r="I102" i="29"/>
  <c r="G172" i="32" s="1"/>
  <c r="I96" i="29"/>
  <c r="G138" i="32"/>
  <c r="I97" i="29"/>
  <c r="G147" i="32" s="1"/>
  <c r="I107" i="29"/>
  <c r="G168" i="32" s="1"/>
  <c r="I145" i="29"/>
  <c r="I147" i="29"/>
  <c r="G191" i="32" s="1"/>
  <c r="I148" i="29"/>
  <c r="G192" i="32" s="1"/>
  <c r="I126" i="29"/>
  <c r="I136" i="29"/>
  <c r="G178" i="32" s="1"/>
  <c r="I153" i="29"/>
  <c r="G194" i="32" s="1"/>
  <c r="I108" i="29"/>
  <c r="I157" i="29"/>
  <c r="G195" i="32" s="1"/>
  <c r="I110" i="29"/>
  <c r="G137" i="32" s="1"/>
  <c r="I194" i="29"/>
  <c r="G196" i="32" s="1"/>
  <c r="I197" i="29"/>
  <c r="G197" i="32" s="1"/>
  <c r="I198" i="29"/>
  <c r="G198" i="32" s="1"/>
  <c r="I179" i="29"/>
  <c r="G171" i="32" s="1"/>
  <c r="I172" i="29"/>
  <c r="G139" i="32" s="1"/>
  <c r="I207" i="29"/>
  <c r="G199" i="32" s="1"/>
  <c r="I212" i="29"/>
  <c r="G200" i="32" s="1"/>
  <c r="I214" i="29"/>
  <c r="G201" i="32" s="1"/>
  <c r="I217" i="29"/>
  <c r="G202" i="32" s="1"/>
  <c r="I218" i="29"/>
  <c r="G203" i="32" s="1"/>
  <c r="I219" i="29"/>
  <c r="G204" i="32" s="1"/>
  <c r="I221" i="29"/>
  <c r="G205" i="32" s="1"/>
  <c r="I223" i="29"/>
  <c r="G206" i="32" s="1"/>
  <c r="I227" i="29"/>
  <c r="G207" i="32" s="1"/>
  <c r="I235" i="29"/>
  <c r="G208" i="32" s="1"/>
  <c r="I4" i="29"/>
  <c r="G136" i="32" s="1"/>
  <c r="I236" i="29"/>
  <c r="G209" i="32" s="1"/>
  <c r="I238" i="29"/>
  <c r="G210" i="32" s="1"/>
  <c r="I60" i="29"/>
  <c r="G53" i="32" s="1"/>
  <c r="I118" i="29"/>
  <c r="G54" i="32" s="1"/>
  <c r="I100" i="29"/>
  <c r="G57" i="32" s="1"/>
  <c r="I111" i="29"/>
  <c r="G58" i="32" s="1"/>
  <c r="I175" i="29"/>
  <c r="G16" i="32" s="1"/>
  <c r="I178" i="29"/>
  <c r="G18" i="32" s="1"/>
  <c r="I192" i="29"/>
  <c r="G107" i="32" s="1"/>
  <c r="I193" i="29"/>
  <c r="G108" i="32" s="1"/>
  <c r="I162" i="29"/>
  <c r="G101" i="32" s="1"/>
  <c r="I22" i="29"/>
  <c r="G152" i="32" s="1"/>
  <c r="I24" i="29"/>
  <c r="G166" i="32" s="1"/>
  <c r="I173" i="29"/>
  <c r="G174" i="32" s="1"/>
  <c r="I30" i="29"/>
  <c r="G142" i="32" s="1"/>
  <c r="I104" i="29"/>
  <c r="G160" i="32" s="1"/>
  <c r="I113" i="29"/>
  <c r="G161" i="32" s="1"/>
  <c r="I32" i="29"/>
  <c r="G153" i="32" s="1"/>
  <c r="I9" i="29"/>
  <c r="G155" i="32" s="1"/>
  <c r="I7" i="29"/>
  <c r="G158" i="32" s="1"/>
  <c r="I135" i="29"/>
  <c r="G176" i="32" s="1"/>
  <c r="I125" i="29"/>
  <c r="G169" i="32" s="1"/>
  <c r="I185" i="29"/>
  <c r="G177" i="32" s="1"/>
  <c r="I121" i="29"/>
  <c r="G163" i="32" s="1"/>
  <c r="I50" i="29"/>
  <c r="G156" i="32" s="1"/>
  <c r="I53" i="29"/>
  <c r="G159" i="32" s="1"/>
  <c r="I183" i="29"/>
  <c r="G173" i="32" s="1"/>
  <c r="I47" i="29"/>
  <c r="G149" i="32" s="1"/>
  <c r="I48" i="29"/>
  <c r="G150" i="32" s="1"/>
  <c r="I57" i="29"/>
  <c r="G212" i="32" s="1"/>
  <c r="I129" i="29"/>
  <c r="G213" i="32" s="1"/>
  <c r="I115" i="29"/>
  <c r="G214" i="32" s="1"/>
  <c r="I112" i="29"/>
  <c r="G215" i="32" s="1"/>
  <c r="I166" i="29"/>
  <c r="G216" i="32" s="1"/>
  <c r="I181" i="29"/>
  <c r="G217" i="32" s="1"/>
  <c r="I127" i="29"/>
  <c r="G218" i="32" s="1"/>
  <c r="I134" i="29"/>
  <c r="G219" i="32" s="1"/>
  <c r="I63" i="29"/>
  <c r="G220" i="32"/>
  <c r="I58" i="29"/>
  <c r="G221" i="32" s="1"/>
  <c r="I45" i="29"/>
  <c r="G222" i="32" s="1"/>
  <c r="I33" i="29"/>
  <c r="G223" i="32" s="1"/>
  <c r="I34" i="29"/>
  <c r="G224" i="32" s="1"/>
  <c r="I36" i="29"/>
  <c r="G225" i="32" s="1"/>
  <c r="I176" i="29"/>
  <c r="G226" i="32" s="1"/>
  <c r="I182" i="29"/>
  <c r="G227" i="32" s="1"/>
  <c r="I188" i="29"/>
  <c r="G228" i="32" s="1"/>
  <c r="I191" i="29"/>
  <c r="G229" i="32" s="1"/>
  <c r="I49" i="29"/>
  <c r="G230" i="32" s="1"/>
  <c r="I117" i="29"/>
  <c r="G231" i="32" s="1"/>
  <c r="I174" i="29"/>
  <c r="G232" i="32" s="1"/>
  <c r="G233" i="32"/>
  <c r="G234" i="32"/>
  <c r="G236" i="32"/>
  <c r="G237" i="32"/>
  <c r="G238" i="32"/>
  <c r="G239" i="32"/>
  <c r="G240" i="32"/>
  <c r="G241" i="32"/>
  <c r="G242" i="32"/>
  <c r="I241" i="29"/>
  <c r="G243" i="32" s="1"/>
  <c r="I242" i="29"/>
  <c r="G244" i="32" s="1"/>
  <c r="I243" i="29"/>
  <c r="G245" i="32" s="1"/>
  <c r="I244" i="29"/>
  <c r="G246" i="32" s="1"/>
  <c r="I245" i="29"/>
  <c r="G247" i="32" s="1"/>
  <c r="I246" i="29"/>
  <c r="G248" i="32" s="1"/>
  <c r="I247" i="29"/>
  <c r="G249" i="32" s="1"/>
  <c r="I248" i="29"/>
  <c r="G250" i="32" s="1"/>
  <c r="I249" i="29"/>
  <c r="I250" i="29"/>
  <c r="G252" i="32" s="1"/>
  <c r="I251" i="29"/>
  <c r="G253" i="32" s="1"/>
  <c r="I252" i="29"/>
  <c r="G254" i="32" s="1"/>
  <c r="I253" i="29"/>
  <c r="G255" i="32" s="1"/>
  <c r="I254" i="29"/>
  <c r="G256" i="32" s="1"/>
  <c r="I255" i="29"/>
  <c r="G257" i="32" s="1"/>
  <c r="I256" i="29"/>
  <c r="G258" i="32" s="1"/>
  <c r="I257" i="29"/>
  <c r="G259" i="32" s="1"/>
  <c r="I258" i="29"/>
  <c r="G260" i="32" s="1"/>
  <c r="I259" i="29"/>
  <c r="G261" i="32" s="1"/>
  <c r="I260" i="29"/>
  <c r="G262" i="32" s="1"/>
  <c r="I261" i="29"/>
  <c r="G263" i="32" s="1"/>
  <c r="I262" i="29"/>
  <c r="G264" i="32" s="1"/>
  <c r="I263" i="29"/>
  <c r="G265" i="32" s="1"/>
  <c r="I264" i="29"/>
  <c r="G266" i="32" s="1"/>
  <c r="I265" i="29"/>
  <c r="I266" i="29"/>
  <c r="G268" i="32" s="1"/>
  <c r="I267" i="29"/>
  <c r="G269" i="32" s="1"/>
  <c r="I268" i="29"/>
  <c r="G270" i="32" s="1"/>
  <c r="I269" i="29"/>
  <c r="G271" i="32" s="1"/>
  <c r="I270" i="29"/>
  <c r="G272" i="32" s="1"/>
  <c r="I271" i="29"/>
  <c r="G273" i="32" s="1"/>
  <c r="I272" i="29"/>
  <c r="G274" i="32" s="1"/>
  <c r="I273" i="29"/>
  <c r="I274" i="29"/>
  <c r="G276" i="32" s="1"/>
  <c r="I275" i="29"/>
  <c r="G277" i="32" s="1"/>
  <c r="I276" i="29"/>
  <c r="I277" i="29"/>
  <c r="G279" i="32" s="1"/>
  <c r="I278" i="29"/>
  <c r="G280" i="32" s="1"/>
  <c r="I279" i="29"/>
  <c r="G281" i="32" s="1"/>
  <c r="I280" i="29"/>
  <c r="G282" i="32" s="1"/>
  <c r="I281" i="29"/>
  <c r="I282" i="29"/>
  <c r="G284" i="32" s="1"/>
  <c r="I283" i="29"/>
  <c r="G285" i="32" s="1"/>
  <c r="I284" i="29"/>
  <c r="G286" i="32" s="1"/>
  <c r="I285" i="29"/>
  <c r="G287" i="32" s="1"/>
  <c r="I286" i="29"/>
  <c r="G288" i="32" s="1"/>
  <c r="I287" i="29"/>
  <c r="G289" i="32" s="1"/>
  <c r="I288" i="29"/>
  <c r="G290" i="32" s="1"/>
  <c r="I289" i="29"/>
  <c r="I290" i="29"/>
  <c r="G292" i="32" s="1"/>
  <c r="I291" i="29"/>
  <c r="G293" i="32" s="1"/>
  <c r="I292" i="29"/>
  <c r="I293" i="29"/>
  <c r="G295" i="32" s="1"/>
  <c r="I294" i="29"/>
  <c r="G296" i="32" s="1"/>
  <c r="I295" i="29"/>
  <c r="G297" i="32" s="1"/>
  <c r="I296" i="29"/>
  <c r="G298" i="32" s="1"/>
  <c r="I297" i="29"/>
  <c r="I298" i="29"/>
  <c r="G300" i="32" s="1"/>
  <c r="I299" i="29"/>
  <c r="G301" i="32" s="1"/>
  <c r="I300" i="29"/>
  <c r="G302" i="32" s="1"/>
  <c r="I301" i="29"/>
  <c r="G303" i="32" s="1"/>
  <c r="I302" i="29"/>
  <c r="G304" i="32" s="1"/>
  <c r="I303" i="29"/>
  <c r="G305" i="32" s="1"/>
  <c r="I304" i="29"/>
  <c r="G306" i="32" s="1"/>
  <c r="I305" i="29"/>
  <c r="I306" i="29"/>
  <c r="G308" i="32"/>
  <c r="I307" i="29"/>
  <c r="G309" i="32" s="1"/>
  <c r="I308" i="29"/>
  <c r="I309" i="29"/>
  <c r="G311" i="32" s="1"/>
  <c r="I310" i="29"/>
  <c r="G312" i="32" s="1"/>
  <c r="I311" i="29"/>
  <c r="G313" i="32" s="1"/>
  <c r="I312" i="29"/>
  <c r="G314" i="32" s="1"/>
  <c r="I313" i="29"/>
  <c r="I314" i="29"/>
  <c r="G316" i="32" s="1"/>
  <c r="I315" i="29"/>
  <c r="G317" i="32" s="1"/>
  <c r="I316" i="29"/>
  <c r="G318" i="32" s="1"/>
  <c r="I317" i="29"/>
  <c r="G319" i="32" s="1"/>
  <c r="I318" i="29"/>
  <c r="G320" i="32" s="1"/>
  <c r="I319" i="29"/>
  <c r="G321" i="32" s="1"/>
  <c r="I320" i="29"/>
  <c r="G322" i="32" s="1"/>
  <c r="I321" i="29"/>
  <c r="G323" i="32" s="1"/>
  <c r="I322" i="29"/>
  <c r="G324" i="32" s="1"/>
  <c r="I323" i="29"/>
  <c r="G325" i="32" s="1"/>
  <c r="I324" i="29"/>
  <c r="G326" i="32" s="1"/>
  <c r="I325" i="29"/>
  <c r="G327" i="32" s="1"/>
  <c r="I326" i="29"/>
  <c r="G328" i="32" s="1"/>
  <c r="I327" i="29"/>
  <c r="G329" i="32" s="1"/>
  <c r="I328" i="29"/>
  <c r="G330" i="32" s="1"/>
  <c r="I329" i="29"/>
  <c r="I330" i="29"/>
  <c r="G332" i="32" s="1"/>
  <c r="I331" i="29"/>
  <c r="G333" i="32" s="1"/>
  <c r="I332" i="29"/>
  <c r="G334" i="32" s="1"/>
  <c r="I333" i="29"/>
  <c r="G335" i="32" s="1"/>
  <c r="I334" i="29"/>
  <c r="G336" i="32" s="1"/>
  <c r="I335" i="29"/>
  <c r="G337" i="32" s="1"/>
  <c r="I336" i="29"/>
  <c r="G338" i="32" s="1"/>
  <c r="I337" i="29"/>
  <c r="I338" i="29"/>
  <c r="G340" i="32" s="1"/>
  <c r="I339" i="29"/>
  <c r="G341" i="32" s="1"/>
  <c r="I340" i="29"/>
  <c r="G342" i="32" s="1"/>
  <c r="I341" i="29"/>
  <c r="G343" i="32" s="1"/>
  <c r="I342" i="29"/>
  <c r="G344" i="32" s="1"/>
  <c r="I343" i="29"/>
  <c r="G345" i="32" s="1"/>
  <c r="I344" i="29"/>
  <c r="G346" i="32" s="1"/>
  <c r="I345" i="29"/>
  <c r="G347" i="32" s="1"/>
  <c r="I346" i="29"/>
  <c r="G348" i="32" s="1"/>
  <c r="I347" i="29"/>
  <c r="G349" i="32" s="1"/>
  <c r="I348" i="29"/>
  <c r="G350" i="32" s="1"/>
  <c r="I349" i="29"/>
  <c r="G351" i="32" s="1"/>
  <c r="I350" i="29"/>
  <c r="G352" i="32" s="1"/>
  <c r="I351" i="29"/>
  <c r="G353" i="32" s="1"/>
  <c r="I352" i="29"/>
  <c r="G354" i="32" s="1"/>
  <c r="I353" i="29"/>
  <c r="I354" i="29"/>
  <c r="G356" i="32" s="1"/>
  <c r="I355" i="29"/>
  <c r="G357" i="32" s="1"/>
  <c r="I356" i="29"/>
  <c r="G358" i="32" s="1"/>
  <c r="I357" i="29"/>
  <c r="I358" i="29"/>
  <c r="G360" i="32" s="1"/>
  <c r="I359" i="29"/>
  <c r="G361" i="32" s="1"/>
  <c r="I360" i="29"/>
  <c r="G362" i="32" s="1"/>
  <c r="I361" i="29"/>
  <c r="I362" i="29"/>
  <c r="G364" i="32" s="1"/>
  <c r="K6" i="29"/>
  <c r="G7" i="33" s="1"/>
  <c r="K26" i="29"/>
  <c r="G18" i="33" s="1"/>
  <c r="K10" i="29"/>
  <c r="G8" i="33" s="1"/>
  <c r="K79" i="29"/>
  <c r="G23" i="33" s="1"/>
  <c r="K17" i="29"/>
  <c r="G6" i="33" s="1"/>
  <c r="K3" i="29"/>
  <c r="G2" i="33" s="1"/>
  <c r="K54" i="29"/>
  <c r="G24" i="33" s="1"/>
  <c r="K40" i="29"/>
  <c r="G25" i="33" s="1"/>
  <c r="K46" i="29"/>
  <c r="G26" i="33" s="1"/>
  <c r="K91" i="29"/>
  <c r="G27" i="33" s="1"/>
  <c r="K92" i="29"/>
  <c r="G28" i="33" s="1"/>
  <c r="K67" i="29"/>
  <c r="G29" i="33" s="1"/>
  <c r="K61" i="29"/>
  <c r="G30" i="33" s="1"/>
  <c r="K101" i="29"/>
  <c r="G4" i="33" s="1"/>
  <c r="K139" i="29"/>
  <c r="K141" i="29"/>
  <c r="G32" i="33" s="1"/>
  <c r="K137" i="29"/>
  <c r="G20" i="33" s="1"/>
  <c r="K99" i="29"/>
  <c r="G16" i="33" s="1"/>
  <c r="K143" i="29"/>
  <c r="G33" i="33"/>
  <c r="K144" i="29"/>
  <c r="G34" i="33" s="1"/>
  <c r="K130" i="29"/>
  <c r="G35" i="33" s="1"/>
  <c r="K146" i="29"/>
  <c r="G36" i="33" s="1"/>
  <c r="K116" i="29"/>
  <c r="G12" i="33" s="1"/>
  <c r="K169" i="29"/>
  <c r="G19" i="33" s="1"/>
  <c r="K195" i="29"/>
  <c r="G37" i="33" s="1"/>
  <c r="K196" i="29"/>
  <c r="G38" i="33" s="1"/>
  <c r="K180" i="29"/>
  <c r="G14" i="33" s="1"/>
  <c r="K187" i="29"/>
  <c r="G39" i="33" s="1"/>
  <c r="K203" i="29"/>
  <c r="G40" i="33" s="1"/>
  <c r="K205" i="29"/>
  <c r="G41" i="33" s="1"/>
  <c r="K208" i="29"/>
  <c r="G42" i="33" s="1"/>
  <c r="K209" i="29"/>
  <c r="G43" i="33" s="1"/>
  <c r="K211" i="29"/>
  <c r="G44" i="33" s="1"/>
  <c r="K216" i="29"/>
  <c r="G45" i="33" s="1"/>
  <c r="K170" i="29"/>
  <c r="G46" i="33" s="1"/>
  <c r="K220" i="29"/>
  <c r="G47" i="33" s="1"/>
  <c r="K226" i="29"/>
  <c r="G48" i="33" s="1"/>
  <c r="K159" i="29"/>
  <c r="G9" i="33" s="1"/>
  <c r="K229" i="29"/>
  <c r="G49" i="33" s="1"/>
  <c r="K232" i="29"/>
  <c r="G50" i="33" s="1"/>
  <c r="K233" i="29"/>
  <c r="G51" i="33" s="1"/>
  <c r="K75" i="29"/>
  <c r="G68" i="33" s="1"/>
  <c r="K21" i="29"/>
  <c r="G58" i="33" s="1"/>
  <c r="K25" i="29"/>
  <c r="G55" i="33" s="1"/>
  <c r="K66" i="29"/>
  <c r="G69" i="33" s="1"/>
  <c r="K15" i="29"/>
  <c r="G62" i="33" s="1"/>
  <c r="K42" i="29"/>
  <c r="G70" i="33" s="1"/>
  <c r="K85" i="29"/>
  <c r="G71" i="33" s="1"/>
  <c r="K72" i="29"/>
  <c r="G72" i="33" s="1"/>
  <c r="K51" i="29"/>
  <c r="G73" i="33" s="1"/>
  <c r="K87" i="29"/>
  <c r="G74" i="33" s="1"/>
  <c r="K68" i="29"/>
  <c r="G65" i="33" s="1"/>
  <c r="K90" i="29"/>
  <c r="G75" i="33" s="1"/>
  <c r="K71" i="29"/>
  <c r="G76" i="33" s="1"/>
  <c r="K74" i="29"/>
  <c r="G77" i="33" s="1"/>
  <c r="K70" i="29"/>
  <c r="G78" i="33" s="1"/>
  <c r="K39" i="29"/>
  <c r="G79" i="33" s="1"/>
  <c r="K65" i="29"/>
  <c r="G80" i="33" s="1"/>
  <c r="K93" i="29"/>
  <c r="G81" i="33" s="1"/>
  <c r="K73" i="29"/>
  <c r="G82" i="33" s="1"/>
  <c r="K55" i="29"/>
  <c r="G83" i="33" s="1"/>
  <c r="K109" i="29"/>
  <c r="G63" i="33" s="1"/>
  <c r="K95" i="29"/>
  <c r="G84" i="33" s="1"/>
  <c r="K119" i="29"/>
  <c r="G67" i="33" s="1"/>
  <c r="K120" i="29"/>
  <c r="G53" i="33" s="1"/>
  <c r="K105" i="29"/>
  <c r="G66" i="33" s="1"/>
  <c r="K142" i="29"/>
  <c r="G85" i="33" s="1"/>
  <c r="K106" i="29"/>
  <c r="G54" i="33" s="1"/>
  <c r="K138" i="29"/>
  <c r="G86" i="33" s="1"/>
  <c r="K150" i="29"/>
  <c r="G87" i="33" s="1"/>
  <c r="K152" i="29"/>
  <c r="G88" i="33" s="1"/>
  <c r="K165" i="29"/>
  <c r="G59" i="33" s="1"/>
  <c r="K168" i="29"/>
  <c r="G89" i="33" s="1"/>
  <c r="K190" i="29"/>
  <c r="G90" i="33" s="1"/>
  <c r="K128" i="29"/>
  <c r="G60" i="33" s="1"/>
  <c r="K199" i="29"/>
  <c r="G91" i="33" s="1"/>
  <c r="K215" i="29"/>
  <c r="G92" i="33" s="1"/>
  <c r="K171" i="29"/>
  <c r="G52" i="33" s="1"/>
  <c r="K224" i="29"/>
  <c r="G93" i="33" s="1"/>
  <c r="K164" i="29"/>
  <c r="G94" i="33" s="1"/>
  <c r="K237" i="29"/>
  <c r="G95" i="33" s="1"/>
  <c r="K13" i="29"/>
  <c r="G109" i="33" s="1"/>
  <c r="K41" i="29"/>
  <c r="G108" i="33" s="1"/>
  <c r="K12" i="29"/>
  <c r="G105" i="33" s="1"/>
  <c r="K20" i="29"/>
  <c r="G100" i="33" s="1"/>
  <c r="K28" i="29"/>
  <c r="G112" i="33" s="1"/>
  <c r="K31" i="29"/>
  <c r="G104" i="33" s="1"/>
  <c r="K18" i="29"/>
  <c r="G114" i="33" s="1"/>
  <c r="K14" i="29"/>
  <c r="G107" i="33" s="1"/>
  <c r="K23" i="29"/>
  <c r="G106" i="33" s="1"/>
  <c r="K43" i="29"/>
  <c r="G115" i="33" s="1"/>
  <c r="K62" i="29"/>
  <c r="G116" i="33" s="1"/>
  <c r="K88" i="29"/>
  <c r="G117" i="33" s="1"/>
  <c r="K140" i="29"/>
  <c r="G118" i="33" s="1"/>
  <c r="K149" i="29"/>
  <c r="G119" i="33" s="1"/>
  <c r="K114" i="29"/>
  <c r="G10" i="33" s="1"/>
  <c r="K122" i="29"/>
  <c r="G120" i="33" s="1"/>
  <c r="K151" i="29"/>
  <c r="G121" i="33" s="1"/>
  <c r="K131" i="29"/>
  <c r="G122" i="33" s="1"/>
  <c r="K154" i="29"/>
  <c r="G123" i="33" s="1"/>
  <c r="K156" i="29"/>
  <c r="G124" i="33" s="1"/>
  <c r="K158" i="29"/>
  <c r="G125" i="33" s="1"/>
  <c r="K160" i="29"/>
  <c r="G103" i="33" s="1"/>
  <c r="K177" i="29"/>
  <c r="G113" i="33" s="1"/>
  <c r="K163" i="29"/>
  <c r="G110" i="33" s="1"/>
  <c r="K200" i="29"/>
  <c r="G126" i="33" s="1"/>
  <c r="K201" i="29"/>
  <c r="G127" i="33" s="1"/>
  <c r="K202" i="29"/>
  <c r="G128" i="33" s="1"/>
  <c r="K204" i="29"/>
  <c r="G129" i="33" s="1"/>
  <c r="K206" i="29"/>
  <c r="G130" i="33" s="1"/>
  <c r="K16" i="29"/>
  <c r="G102" i="33" s="1"/>
  <c r="K210" i="29"/>
  <c r="G131" i="33" s="1"/>
  <c r="K213" i="29"/>
  <c r="G132" i="33" s="1"/>
  <c r="K222" i="29"/>
  <c r="G133" i="33" s="1"/>
  <c r="K225" i="29"/>
  <c r="G134" i="33" s="1"/>
  <c r="K228" i="29"/>
  <c r="G135" i="33" s="1"/>
  <c r="K230" i="29"/>
  <c r="K231" i="29"/>
  <c r="G137" i="33" s="1"/>
  <c r="K167" i="29"/>
  <c r="G15" i="33" s="1"/>
  <c r="K234" i="29"/>
  <c r="G138" i="33" s="1"/>
  <c r="K239" i="29"/>
  <c r="K240" i="29"/>
  <c r="G140" i="33" s="1"/>
  <c r="K161" i="29"/>
  <c r="G101" i="33" s="1"/>
  <c r="K29" i="29"/>
  <c r="G144" i="33" s="1"/>
  <c r="K76" i="29"/>
  <c r="G173" i="33" s="1"/>
  <c r="K2" i="29"/>
  <c r="G145" i="33" s="1"/>
  <c r="K77" i="29"/>
  <c r="K52" i="29"/>
  <c r="G175" i="33" s="1"/>
  <c r="K59" i="29"/>
  <c r="G176" i="33" s="1"/>
  <c r="K27" i="29"/>
  <c r="G172" i="33" s="1"/>
  <c r="K78" i="29"/>
  <c r="K44" i="29"/>
  <c r="G178" i="33" s="1"/>
  <c r="K19" i="29"/>
  <c r="G157" i="33" s="1"/>
  <c r="K11" i="29"/>
  <c r="G161" i="33" s="1"/>
  <c r="K80" i="29"/>
  <c r="G179" i="33" s="1"/>
  <c r="K5" i="29"/>
  <c r="G164" i="33" s="1"/>
  <c r="K37" i="29"/>
  <c r="G180" i="33" s="1"/>
  <c r="K81" i="29"/>
  <c r="G181" i="33" s="1"/>
  <c r="K82" i="29"/>
  <c r="G182" i="33" s="1"/>
  <c r="K83" i="29"/>
  <c r="G183" i="33" s="1"/>
  <c r="K84" i="29"/>
  <c r="G184" i="33" s="1"/>
  <c r="K69" i="29"/>
  <c r="G185" i="33" s="1"/>
  <c r="K38" i="29"/>
  <c r="G171" i="33" s="1"/>
  <c r="K86" i="29"/>
  <c r="G186" i="33" s="1"/>
  <c r="K35" i="29"/>
  <c r="G162" i="33" s="1"/>
  <c r="K89" i="29"/>
  <c r="G187" i="33" s="1"/>
  <c r="K94" i="29"/>
  <c r="K103" i="29"/>
  <c r="G147" i="33" s="1"/>
  <c r="K98" i="29"/>
  <c r="G151" i="33" s="1"/>
  <c r="K102" i="29"/>
  <c r="K96" i="29"/>
  <c r="G158" i="33" s="1"/>
  <c r="K97" i="29"/>
  <c r="G148" i="33" s="1"/>
  <c r="K107" i="29"/>
  <c r="G152" i="33" s="1"/>
  <c r="K145" i="29"/>
  <c r="G189" i="33" s="1"/>
  <c r="K147" i="29"/>
  <c r="G190" i="33" s="1"/>
  <c r="K148" i="29"/>
  <c r="G191" i="33" s="1"/>
  <c r="K126" i="29"/>
  <c r="G165" i="33" s="1"/>
  <c r="K136" i="29"/>
  <c r="G192" i="33" s="1"/>
  <c r="K153" i="29"/>
  <c r="G193" i="33" s="1"/>
  <c r="K108" i="29"/>
  <c r="G194" i="33" s="1"/>
  <c r="K157" i="29"/>
  <c r="G195" i="33" s="1"/>
  <c r="K110" i="29"/>
  <c r="G143" i="33" s="1"/>
  <c r="K194" i="29"/>
  <c r="G196" i="33" s="1"/>
  <c r="K197" i="29"/>
  <c r="G197" i="33" s="1"/>
  <c r="K198" i="29"/>
  <c r="G198" i="33" s="1"/>
  <c r="K179" i="29"/>
  <c r="G199" i="33" s="1"/>
  <c r="K172" i="29"/>
  <c r="G153" i="33" s="1"/>
  <c r="K207" i="29"/>
  <c r="G200" i="33" s="1"/>
  <c r="K212" i="29"/>
  <c r="G201" i="33" s="1"/>
  <c r="K214" i="29"/>
  <c r="G202" i="33" s="1"/>
  <c r="K217" i="29"/>
  <c r="G203" i="33" s="1"/>
  <c r="K218" i="29"/>
  <c r="G204" i="33" s="1"/>
  <c r="K219" i="29"/>
  <c r="G205" i="33" s="1"/>
  <c r="K221" i="29"/>
  <c r="G206" i="33" s="1"/>
  <c r="K223" i="29"/>
  <c r="G207" i="33" s="1"/>
  <c r="K227" i="29"/>
  <c r="G208" i="33" s="1"/>
  <c r="K235" i="29"/>
  <c r="G209" i="33" s="1"/>
  <c r="K4" i="29"/>
  <c r="G155" i="33" s="1"/>
  <c r="K236" i="29"/>
  <c r="G210" i="33" s="1"/>
  <c r="K238" i="29"/>
  <c r="G211" i="33" s="1"/>
  <c r="K60" i="29"/>
  <c r="G97" i="33" s="1"/>
  <c r="K118" i="29"/>
  <c r="G98" i="33" s="1"/>
  <c r="K100" i="29"/>
  <c r="G56" i="33" s="1"/>
  <c r="K111" i="29"/>
  <c r="G99" i="33" s="1"/>
  <c r="K175" i="29"/>
  <c r="G21" i="33" s="1"/>
  <c r="K178" i="29"/>
  <c r="K192" i="29"/>
  <c r="G141" i="33" s="1"/>
  <c r="K193" i="29"/>
  <c r="G142" i="33" s="1"/>
  <c r="K162" i="29"/>
  <c r="G111" i="33" s="1"/>
  <c r="K22" i="29"/>
  <c r="G167" i="33" s="1"/>
  <c r="K24" i="29"/>
  <c r="G212" i="33" s="1"/>
  <c r="K173" i="29"/>
  <c r="G149" i="33" s="1"/>
  <c r="K30" i="29"/>
  <c r="G159" i="33" s="1"/>
  <c r="K104" i="29"/>
  <c r="G146" i="33" s="1"/>
  <c r="K113" i="29"/>
  <c r="G154" i="33" s="1"/>
  <c r="K32" i="29"/>
  <c r="G160" i="33" s="1"/>
  <c r="K9" i="29"/>
  <c r="G156" i="33" s="1"/>
  <c r="K7" i="29"/>
  <c r="G150" i="33" s="1"/>
  <c r="K135" i="29"/>
  <c r="G213" i="33" s="1"/>
  <c r="K125" i="29"/>
  <c r="G214" i="33" s="1"/>
  <c r="K185" i="29"/>
  <c r="G215" i="33" s="1"/>
  <c r="K121" i="29"/>
  <c r="G216" i="33" s="1"/>
  <c r="K50" i="29"/>
  <c r="G217" i="33" s="1"/>
  <c r="K53" i="29"/>
  <c r="G218" i="33" s="1"/>
  <c r="K183" i="29"/>
  <c r="K47" i="29"/>
  <c r="G220" i="33" s="1"/>
  <c r="K48" i="29"/>
  <c r="G221" i="33" s="1"/>
  <c r="K57" i="29"/>
  <c r="G163" i="33" s="1"/>
  <c r="K129" i="29"/>
  <c r="K115" i="29"/>
  <c r="K112" i="29"/>
  <c r="G170" i="33" s="1"/>
  <c r="K166" i="29"/>
  <c r="G61" i="33" s="1"/>
  <c r="K181" i="29"/>
  <c r="K127" i="29"/>
  <c r="K134" i="29"/>
  <c r="G17" i="33" s="1"/>
  <c r="K63" i="29"/>
  <c r="G13" i="33" s="1"/>
  <c r="K58" i="29"/>
  <c r="G11" i="33" s="1"/>
  <c r="K45" i="29"/>
  <c r="G222" i="33" s="1"/>
  <c r="K33" i="29"/>
  <c r="G223" i="33" s="1"/>
  <c r="K34" i="29"/>
  <c r="G224" i="33" s="1"/>
  <c r="K36" i="29"/>
  <c r="G225" i="33" s="1"/>
  <c r="K176" i="29"/>
  <c r="G226" i="33"/>
  <c r="K182" i="29"/>
  <c r="G227" i="33" s="1"/>
  <c r="K188" i="29"/>
  <c r="G228" i="33" s="1"/>
  <c r="K191" i="29"/>
  <c r="G229" i="33" s="1"/>
  <c r="K49" i="29"/>
  <c r="G230" i="33" s="1"/>
  <c r="K117" i="29"/>
  <c r="G231" i="33" s="1"/>
  <c r="K174" i="29"/>
  <c r="G232" i="33" s="1"/>
  <c r="G233" i="33"/>
  <c r="G234" i="33"/>
  <c r="G235" i="33"/>
  <c r="G236" i="33"/>
  <c r="G238" i="33"/>
  <c r="G239" i="33"/>
  <c r="G240" i="33"/>
  <c r="G242" i="33"/>
  <c r="K241" i="29"/>
  <c r="G243" i="33" s="1"/>
  <c r="K242" i="29"/>
  <c r="G244" i="33" s="1"/>
  <c r="K243" i="29"/>
  <c r="G245" i="33" s="1"/>
  <c r="K244" i="29"/>
  <c r="G246" i="33" s="1"/>
  <c r="K245" i="29"/>
  <c r="G247" i="33" s="1"/>
  <c r="K246" i="29"/>
  <c r="G248" i="33" s="1"/>
  <c r="K247" i="29"/>
  <c r="K248" i="29"/>
  <c r="G250" i="33" s="1"/>
  <c r="K249" i="29"/>
  <c r="G251" i="33" s="1"/>
  <c r="K250" i="29"/>
  <c r="G252" i="33" s="1"/>
  <c r="K251" i="29"/>
  <c r="G253" i="33" s="1"/>
  <c r="K252" i="29"/>
  <c r="G254" i="33" s="1"/>
  <c r="K253" i="29"/>
  <c r="G255" i="33" s="1"/>
  <c r="K254" i="29"/>
  <c r="G256" i="33" s="1"/>
  <c r="K255" i="29"/>
  <c r="G257" i="33" s="1"/>
  <c r="K256" i="29"/>
  <c r="G258" i="33" s="1"/>
  <c r="K257" i="29"/>
  <c r="G259" i="33" s="1"/>
  <c r="K258" i="29"/>
  <c r="G260" i="33" s="1"/>
  <c r="K259" i="29"/>
  <c r="G261" i="33" s="1"/>
  <c r="K260" i="29"/>
  <c r="G262" i="33" s="1"/>
  <c r="K261" i="29"/>
  <c r="G263" i="33" s="1"/>
  <c r="K262" i="29"/>
  <c r="G264" i="33" s="1"/>
  <c r="K263" i="29"/>
  <c r="K264" i="29"/>
  <c r="G266" i="33" s="1"/>
  <c r="K265" i="29"/>
  <c r="G267" i="33" s="1"/>
  <c r="K266" i="29"/>
  <c r="G268" i="33" s="1"/>
  <c r="K267" i="29"/>
  <c r="K268" i="29"/>
  <c r="G270" i="33" s="1"/>
  <c r="K269" i="29"/>
  <c r="G271" i="33" s="1"/>
  <c r="K270" i="29"/>
  <c r="G272" i="33" s="1"/>
  <c r="K271" i="29"/>
  <c r="G273" i="33" s="1"/>
  <c r="K272" i="29"/>
  <c r="G274" i="33" s="1"/>
  <c r="K273" i="29"/>
  <c r="G275" i="33" s="1"/>
  <c r="K274" i="29"/>
  <c r="G276" i="33" s="1"/>
  <c r="K275" i="29"/>
  <c r="G277" i="33" s="1"/>
  <c r="K276" i="29"/>
  <c r="G278" i="33" s="1"/>
  <c r="K277" i="29"/>
  <c r="G279" i="33" s="1"/>
  <c r="K278" i="29"/>
  <c r="G280" i="33" s="1"/>
  <c r="K279" i="29"/>
  <c r="G281" i="33" s="1"/>
  <c r="K280" i="29"/>
  <c r="G282" i="33" s="1"/>
  <c r="K281" i="29"/>
  <c r="G283" i="33" s="1"/>
  <c r="K282" i="29"/>
  <c r="G284" i="33" s="1"/>
  <c r="K283" i="29"/>
  <c r="K284" i="29"/>
  <c r="G286" i="33" s="1"/>
  <c r="K285" i="29"/>
  <c r="G287" i="33" s="1"/>
  <c r="K286" i="29"/>
  <c r="G288" i="33" s="1"/>
  <c r="K287" i="29"/>
  <c r="G289" i="33" s="1"/>
  <c r="K288" i="29"/>
  <c r="G290" i="33" s="1"/>
  <c r="K289" i="29"/>
  <c r="G291" i="33" s="1"/>
  <c r="K290" i="29"/>
  <c r="G292" i="33" s="1"/>
  <c r="K291" i="29"/>
  <c r="G293" i="33" s="1"/>
  <c r="K292" i="29"/>
  <c r="G294" i="33" s="1"/>
  <c r="K293" i="29"/>
  <c r="G295" i="33" s="1"/>
  <c r="K294" i="29"/>
  <c r="G296" i="33" s="1"/>
  <c r="K295" i="29"/>
  <c r="K296" i="29"/>
  <c r="G298" i="33" s="1"/>
  <c r="K297" i="29"/>
  <c r="G299" i="33"/>
  <c r="K298" i="29"/>
  <c r="G300" i="33" s="1"/>
  <c r="K299" i="29"/>
  <c r="G301" i="33" s="1"/>
  <c r="K300" i="29"/>
  <c r="G302" i="33" s="1"/>
  <c r="K301" i="29"/>
  <c r="G303" i="33" s="1"/>
  <c r="K302" i="29"/>
  <c r="G304" i="33" s="1"/>
  <c r="K303" i="29"/>
  <c r="G305" i="33" s="1"/>
  <c r="K304" i="29"/>
  <c r="G306" i="33" s="1"/>
  <c r="K305" i="29"/>
  <c r="G307" i="33" s="1"/>
  <c r="K306" i="29"/>
  <c r="G308" i="33" s="1"/>
  <c r="K307" i="29"/>
  <c r="G309" i="33" s="1"/>
  <c r="K308" i="29"/>
  <c r="G310" i="33" s="1"/>
  <c r="K309" i="29"/>
  <c r="G311" i="33" s="1"/>
  <c r="K310" i="29"/>
  <c r="G312" i="33" s="1"/>
  <c r="K311" i="29"/>
  <c r="K312" i="29"/>
  <c r="G314" i="33" s="1"/>
  <c r="K313" i="29"/>
  <c r="G315" i="33" s="1"/>
  <c r="K314" i="29"/>
  <c r="G316" i="33" s="1"/>
  <c r="K315" i="29"/>
  <c r="G317" i="33" s="1"/>
  <c r="K316" i="29"/>
  <c r="G318" i="33" s="1"/>
  <c r="K317" i="29"/>
  <c r="G319" i="33" s="1"/>
  <c r="K318" i="29"/>
  <c r="G320" i="33" s="1"/>
  <c r="K319" i="29"/>
  <c r="G321" i="33" s="1"/>
  <c r="K320" i="29"/>
  <c r="G322" i="33" s="1"/>
  <c r="K321" i="29"/>
  <c r="G323" i="33" s="1"/>
  <c r="K322" i="29"/>
  <c r="G324" i="33" s="1"/>
  <c r="K323" i="29"/>
  <c r="G325" i="33" s="1"/>
  <c r="K324" i="29"/>
  <c r="G326" i="33" s="1"/>
  <c r="K325" i="29"/>
  <c r="G327" i="33" s="1"/>
  <c r="K326" i="29"/>
  <c r="G328" i="33" s="1"/>
  <c r="K327" i="29"/>
  <c r="G329" i="33" s="1"/>
  <c r="K328" i="29"/>
  <c r="G330" i="33" s="1"/>
  <c r="K329" i="29"/>
  <c r="G331" i="33" s="1"/>
  <c r="K330" i="29"/>
  <c r="G332" i="33" s="1"/>
  <c r="K331" i="29"/>
  <c r="G333" i="33" s="1"/>
  <c r="K332" i="29"/>
  <c r="G334" i="33" s="1"/>
  <c r="K333" i="29"/>
  <c r="G335" i="33" s="1"/>
  <c r="K334" i="29"/>
  <c r="G336" i="33" s="1"/>
  <c r="K335" i="29"/>
  <c r="G337" i="33" s="1"/>
  <c r="K336" i="29"/>
  <c r="G338" i="33" s="1"/>
  <c r="K337" i="29"/>
  <c r="G339" i="33" s="1"/>
  <c r="K338" i="29"/>
  <c r="G340" i="33" s="1"/>
  <c r="K339" i="29"/>
  <c r="G341" i="33" s="1"/>
  <c r="K340" i="29"/>
  <c r="G342" i="33" s="1"/>
  <c r="K341" i="29"/>
  <c r="G343" i="33" s="1"/>
  <c r="K342" i="29"/>
  <c r="G344" i="33" s="1"/>
  <c r="K343" i="29"/>
  <c r="G345" i="33" s="1"/>
  <c r="K344" i="29"/>
  <c r="G346" i="33"/>
  <c r="K345" i="29"/>
  <c r="G347" i="33" s="1"/>
  <c r="K346" i="29"/>
  <c r="G348" i="33" s="1"/>
  <c r="K347" i="29"/>
  <c r="G349" i="33" s="1"/>
  <c r="K348" i="29"/>
  <c r="G350" i="33" s="1"/>
  <c r="K349" i="29"/>
  <c r="G351" i="33" s="1"/>
  <c r="K350" i="29"/>
  <c r="G352" i="33" s="1"/>
  <c r="K351" i="29"/>
  <c r="G353" i="33" s="1"/>
  <c r="K352" i="29"/>
  <c r="G354" i="33" s="1"/>
  <c r="K353" i="29"/>
  <c r="G355" i="33" s="1"/>
  <c r="K354" i="29"/>
  <c r="G356" i="33" s="1"/>
  <c r="K355" i="29"/>
  <c r="G357" i="33" s="1"/>
  <c r="K356" i="29"/>
  <c r="G358" i="33" s="1"/>
  <c r="K357" i="29"/>
  <c r="G359" i="33" s="1"/>
  <c r="K358" i="29"/>
  <c r="G360" i="33" s="1"/>
  <c r="K359" i="29"/>
  <c r="G361" i="33" s="1"/>
  <c r="K360" i="29"/>
  <c r="G362" i="33" s="1"/>
  <c r="K361" i="29"/>
  <c r="G363" i="33" s="1"/>
  <c r="K362" i="29"/>
  <c r="G364" i="33" s="1"/>
  <c r="K8" i="29"/>
  <c r="G5" i="33" s="1"/>
  <c r="N43" i="36"/>
  <c r="O43" i="36" s="1"/>
  <c r="N109" i="36"/>
  <c r="O109" i="36" s="1"/>
  <c r="N81" i="36"/>
  <c r="O81" i="36" s="1"/>
  <c r="N16" i="36"/>
  <c r="O16" i="36" s="1"/>
  <c r="N55" i="36"/>
  <c r="O55" i="36" s="1"/>
  <c r="N82" i="36"/>
  <c r="O82" i="36" s="1"/>
  <c r="N87" i="36"/>
  <c r="O87" i="36" s="1"/>
  <c r="N150" i="36"/>
  <c r="O150" i="36" s="1"/>
  <c r="N152" i="36"/>
  <c r="O152" i="36" s="1"/>
  <c r="N26" i="36"/>
  <c r="O26" i="36" s="1"/>
  <c r="N45" i="36"/>
  <c r="O45" i="36" s="1"/>
  <c r="N47" i="36"/>
  <c r="O47" i="36" s="1"/>
  <c r="N71" i="36"/>
  <c r="O71" i="36" s="1"/>
  <c r="N62" i="36"/>
  <c r="O62" i="36" s="1"/>
  <c r="N34" i="36"/>
  <c r="O34" i="36" s="1"/>
  <c r="N65" i="36"/>
  <c r="O65" i="36" s="1"/>
  <c r="N64" i="36"/>
  <c r="O64" i="36" s="1"/>
  <c r="N11" i="36"/>
  <c r="O11" i="36" s="1"/>
  <c r="N9" i="36"/>
  <c r="O9" i="36" s="1"/>
  <c r="N136" i="36"/>
  <c r="O136" i="36" s="1"/>
  <c r="N112" i="36"/>
  <c r="O112" i="36" s="1"/>
  <c r="N137" i="36"/>
  <c r="O137" i="36" s="1"/>
  <c r="N103" i="36"/>
  <c r="O103" i="36" s="1"/>
  <c r="N95" i="36"/>
  <c r="O95" i="36" s="1"/>
  <c r="N98" i="36"/>
  <c r="O98" i="36" s="1"/>
  <c r="N131" i="36"/>
  <c r="O131" i="36" s="1"/>
  <c r="N92" i="36"/>
  <c r="O92" i="36" s="1"/>
  <c r="N93" i="36"/>
  <c r="O93" i="36" s="1"/>
  <c r="N241" i="36"/>
  <c r="O241" i="36" s="1"/>
  <c r="N242" i="36"/>
  <c r="O242" i="36" s="1"/>
  <c r="N243" i="36"/>
  <c r="O243" i="36" s="1"/>
  <c r="N244" i="36"/>
  <c r="O244" i="36" s="1"/>
  <c r="N245" i="36"/>
  <c r="O245" i="36" s="1"/>
  <c r="N246" i="36"/>
  <c r="O246" i="36" s="1"/>
  <c r="N247" i="36"/>
  <c r="O247" i="36" s="1"/>
  <c r="N248" i="36"/>
  <c r="O248" i="36" s="1"/>
  <c r="N249" i="36"/>
  <c r="O249" i="36" s="1"/>
  <c r="N250" i="36"/>
  <c r="O250" i="36" s="1"/>
  <c r="N251" i="36"/>
  <c r="O251" i="36" s="1"/>
  <c r="N252" i="36"/>
  <c r="O252" i="36" s="1"/>
  <c r="N253" i="36"/>
  <c r="O253" i="36" s="1"/>
  <c r="N254" i="36"/>
  <c r="O254" i="36" s="1"/>
  <c r="N255" i="36"/>
  <c r="O255" i="36" s="1"/>
  <c r="N256" i="36"/>
  <c r="O256" i="36" s="1"/>
  <c r="N257" i="36"/>
  <c r="O257" i="36" s="1"/>
  <c r="N258" i="36"/>
  <c r="O258" i="36" s="1"/>
  <c r="N259" i="36"/>
  <c r="O259" i="36" s="1"/>
  <c r="N260" i="36"/>
  <c r="O260" i="36" s="1"/>
  <c r="N261" i="36"/>
  <c r="O261" i="36" s="1"/>
  <c r="N262" i="36"/>
  <c r="O262" i="36" s="1"/>
  <c r="N263" i="36"/>
  <c r="O263" i="36" s="1"/>
  <c r="N264" i="36"/>
  <c r="O264" i="36" s="1"/>
  <c r="N265" i="36"/>
  <c r="O265" i="36" s="1"/>
  <c r="N266" i="36"/>
  <c r="O266" i="36" s="1"/>
  <c r="N267" i="36"/>
  <c r="O267" i="36" s="1"/>
  <c r="N268" i="36"/>
  <c r="O268" i="36" s="1"/>
  <c r="N269" i="36"/>
  <c r="O269" i="36" s="1"/>
  <c r="N270" i="36"/>
  <c r="O270" i="36" s="1"/>
  <c r="N271" i="36"/>
  <c r="O271" i="36" s="1"/>
  <c r="N272" i="36"/>
  <c r="O272" i="36" s="1"/>
  <c r="N273" i="36"/>
  <c r="O273" i="36" s="1"/>
  <c r="N274" i="36"/>
  <c r="O274" i="36" s="1"/>
  <c r="N275" i="36"/>
  <c r="O275" i="36" s="1"/>
  <c r="N276" i="36"/>
  <c r="O276" i="36" s="1"/>
  <c r="N277" i="36"/>
  <c r="O277" i="36" s="1"/>
  <c r="N278" i="36"/>
  <c r="O278" i="36" s="1"/>
  <c r="N279" i="36"/>
  <c r="O279" i="36" s="1"/>
  <c r="N280" i="36"/>
  <c r="O280" i="36" s="1"/>
  <c r="N281" i="36"/>
  <c r="O281" i="36" s="1"/>
  <c r="N282" i="36"/>
  <c r="O282" i="36" s="1"/>
  <c r="N283" i="36"/>
  <c r="O283" i="36" s="1"/>
  <c r="N284" i="36"/>
  <c r="O284" i="36" s="1"/>
  <c r="N285" i="36"/>
  <c r="O285" i="36" s="1"/>
  <c r="N286" i="36"/>
  <c r="O286" i="36" s="1"/>
  <c r="N287" i="36"/>
  <c r="O287" i="36" s="1"/>
  <c r="N288" i="36"/>
  <c r="O288" i="36" s="1"/>
  <c r="N289" i="36"/>
  <c r="O289" i="36" s="1"/>
  <c r="N290" i="36"/>
  <c r="O290" i="36" s="1"/>
  <c r="N291" i="36"/>
  <c r="O291" i="36" s="1"/>
  <c r="N292" i="36"/>
  <c r="O292" i="36" s="1"/>
  <c r="N293" i="36"/>
  <c r="O293" i="36" s="1"/>
  <c r="N294" i="36"/>
  <c r="O294" i="36" s="1"/>
  <c r="N295" i="36"/>
  <c r="O295" i="36" s="1"/>
  <c r="N296" i="36"/>
  <c r="O296" i="36" s="1"/>
  <c r="N297" i="36"/>
  <c r="O297" i="36" s="1"/>
  <c r="N298" i="36"/>
  <c r="O298" i="36" s="1"/>
  <c r="N299" i="36"/>
  <c r="O299" i="36" s="1"/>
  <c r="N300" i="36"/>
  <c r="O300" i="36" s="1"/>
  <c r="N301" i="36"/>
  <c r="O301" i="36" s="1"/>
  <c r="N302" i="36"/>
  <c r="O302" i="36" s="1"/>
  <c r="N303" i="36"/>
  <c r="O303" i="36" s="1"/>
  <c r="N304" i="36"/>
  <c r="O304" i="36" s="1"/>
  <c r="N305" i="36"/>
  <c r="O305" i="36" s="1"/>
  <c r="N306" i="36"/>
  <c r="O306" i="36" s="1"/>
  <c r="N307" i="36"/>
  <c r="O307" i="36" s="1"/>
  <c r="N308" i="36"/>
  <c r="O308" i="36" s="1"/>
  <c r="N309" i="36"/>
  <c r="O309" i="36" s="1"/>
  <c r="N310" i="36"/>
  <c r="O310" i="36" s="1"/>
  <c r="N311" i="36"/>
  <c r="O311" i="36" s="1"/>
  <c r="N312" i="36"/>
  <c r="O312" i="36" s="1"/>
  <c r="N313" i="36"/>
  <c r="O313" i="36" s="1"/>
  <c r="N314" i="36"/>
  <c r="O314" i="36" s="1"/>
  <c r="N315" i="36"/>
  <c r="O315" i="36" s="1"/>
  <c r="N316" i="36"/>
  <c r="O316" i="36" s="1"/>
  <c r="N317" i="36"/>
  <c r="O317" i="36" s="1"/>
  <c r="N318" i="36"/>
  <c r="O318" i="36" s="1"/>
  <c r="N319" i="36"/>
  <c r="O319" i="36" s="1"/>
  <c r="N320" i="36"/>
  <c r="O320" i="36" s="1"/>
  <c r="N321" i="36"/>
  <c r="O321" i="36" s="1"/>
  <c r="N322" i="36"/>
  <c r="O322" i="36" s="1"/>
  <c r="N323" i="36"/>
  <c r="O323" i="36" s="1"/>
  <c r="N324" i="36"/>
  <c r="O324" i="36" s="1"/>
  <c r="N325" i="36"/>
  <c r="O325" i="36" s="1"/>
  <c r="N326" i="36"/>
  <c r="O326" i="36" s="1"/>
  <c r="N327" i="36"/>
  <c r="O327" i="36" s="1"/>
  <c r="N328" i="36"/>
  <c r="O328" i="36" s="1"/>
  <c r="N329" i="36"/>
  <c r="O329" i="36" s="1"/>
  <c r="N330" i="36"/>
  <c r="O330" i="36" s="1"/>
  <c r="N331" i="36"/>
  <c r="O331" i="36" s="1"/>
  <c r="N332" i="36"/>
  <c r="O332" i="36" s="1"/>
  <c r="N333" i="36"/>
  <c r="O333" i="36" s="1"/>
  <c r="N334" i="36"/>
  <c r="O334" i="36" s="1"/>
  <c r="N335" i="36"/>
  <c r="O335" i="36" s="1"/>
  <c r="N336" i="36"/>
  <c r="O336" i="36" s="1"/>
  <c r="N337" i="36"/>
  <c r="O337" i="36" s="1"/>
  <c r="N338" i="36"/>
  <c r="O338" i="36" s="1"/>
  <c r="N339" i="36"/>
  <c r="O339" i="36" s="1"/>
  <c r="N340" i="36"/>
  <c r="O340" i="36" s="1"/>
  <c r="N341" i="36"/>
  <c r="O341" i="36" s="1"/>
  <c r="N342" i="36"/>
  <c r="O342" i="36" s="1"/>
  <c r="N343" i="36"/>
  <c r="O343" i="36" s="1"/>
  <c r="N344" i="36"/>
  <c r="O344" i="36" s="1"/>
  <c r="N345" i="36"/>
  <c r="O345" i="36" s="1"/>
  <c r="N346" i="36"/>
  <c r="O346" i="36" s="1"/>
  <c r="N347" i="36"/>
  <c r="O347" i="36" s="1"/>
  <c r="N348" i="36"/>
  <c r="O348" i="36" s="1"/>
  <c r="N349" i="36"/>
  <c r="O349" i="36" s="1"/>
  <c r="N350" i="36"/>
  <c r="O350" i="36" s="1"/>
  <c r="N351" i="36"/>
  <c r="O351" i="36" s="1"/>
  <c r="N352" i="36"/>
  <c r="O352" i="36" s="1"/>
  <c r="N353" i="36"/>
  <c r="O353" i="36" s="1"/>
  <c r="N354" i="36"/>
  <c r="O354" i="36" s="1"/>
  <c r="N355" i="36"/>
  <c r="O355" i="36" s="1"/>
  <c r="N356" i="36"/>
  <c r="O356" i="36" s="1"/>
  <c r="N357" i="36"/>
  <c r="O357" i="36" s="1"/>
  <c r="N358" i="36"/>
  <c r="O358" i="36" s="1"/>
  <c r="N359" i="36"/>
  <c r="O359" i="36" s="1"/>
  <c r="N360" i="36"/>
  <c r="O360" i="36" s="1"/>
  <c r="N361" i="36"/>
  <c r="O361" i="36" s="1"/>
  <c r="N362" i="36"/>
  <c r="O362" i="36" s="1"/>
  <c r="L43" i="36"/>
  <c r="M43" i="36" s="1"/>
  <c r="L109" i="36"/>
  <c r="M109" i="36" s="1"/>
  <c r="L81" i="36"/>
  <c r="M81" i="36" s="1"/>
  <c r="L16" i="36"/>
  <c r="M16" i="36" s="1"/>
  <c r="L55" i="36"/>
  <c r="M55" i="36" s="1"/>
  <c r="L82" i="36"/>
  <c r="M82" i="36" s="1"/>
  <c r="L87" i="36"/>
  <c r="M87" i="36" s="1"/>
  <c r="L150" i="36"/>
  <c r="M150" i="36" s="1"/>
  <c r="L152" i="36"/>
  <c r="M152" i="36" s="1"/>
  <c r="L26" i="36"/>
  <c r="M26" i="36" s="1"/>
  <c r="L45" i="36"/>
  <c r="M45" i="36" s="1"/>
  <c r="L47" i="36"/>
  <c r="M47" i="36" s="1"/>
  <c r="L71" i="36"/>
  <c r="M71" i="36" s="1"/>
  <c r="L62" i="36"/>
  <c r="M62" i="36" s="1"/>
  <c r="L34" i="36"/>
  <c r="M34" i="36" s="1"/>
  <c r="L65" i="36"/>
  <c r="M65" i="36" s="1"/>
  <c r="L64" i="36"/>
  <c r="M64" i="36" s="1"/>
  <c r="L11" i="36"/>
  <c r="M11" i="36" s="1"/>
  <c r="L9" i="36"/>
  <c r="M9" i="36" s="1"/>
  <c r="L136" i="36"/>
  <c r="M136" i="36" s="1"/>
  <c r="L112" i="36"/>
  <c r="M112" i="36" s="1"/>
  <c r="L137" i="36"/>
  <c r="M137" i="36" s="1"/>
  <c r="L103" i="36"/>
  <c r="M103" i="36" s="1"/>
  <c r="L95" i="36"/>
  <c r="M95" i="36" s="1"/>
  <c r="L98" i="36"/>
  <c r="M98" i="36" s="1"/>
  <c r="L131" i="36"/>
  <c r="M131" i="36" s="1"/>
  <c r="L92" i="36"/>
  <c r="M92" i="36" s="1"/>
  <c r="L93" i="36"/>
  <c r="M93" i="36" s="1"/>
  <c r="L241" i="36"/>
  <c r="M241" i="36" s="1"/>
  <c r="L242" i="36"/>
  <c r="M242" i="36" s="1"/>
  <c r="L243" i="36"/>
  <c r="M243" i="36" s="1"/>
  <c r="L244" i="36"/>
  <c r="M244" i="36" s="1"/>
  <c r="L245" i="36"/>
  <c r="M245" i="36" s="1"/>
  <c r="L246" i="36"/>
  <c r="M246" i="36" s="1"/>
  <c r="L247" i="36"/>
  <c r="M247" i="36" s="1"/>
  <c r="L248" i="36"/>
  <c r="M248" i="36" s="1"/>
  <c r="L249" i="36"/>
  <c r="M249" i="36" s="1"/>
  <c r="L250" i="36"/>
  <c r="M250" i="36" s="1"/>
  <c r="L251" i="36"/>
  <c r="M251" i="36" s="1"/>
  <c r="L252" i="36"/>
  <c r="M252" i="36" s="1"/>
  <c r="L253" i="36"/>
  <c r="M253" i="36" s="1"/>
  <c r="L254" i="36"/>
  <c r="M254" i="36" s="1"/>
  <c r="L255" i="36"/>
  <c r="M255" i="36" s="1"/>
  <c r="L256" i="36"/>
  <c r="M256" i="36" s="1"/>
  <c r="L257" i="36"/>
  <c r="M257" i="36" s="1"/>
  <c r="L258" i="36"/>
  <c r="M258" i="36" s="1"/>
  <c r="L259" i="36"/>
  <c r="M259" i="36" s="1"/>
  <c r="L260" i="36"/>
  <c r="M260" i="36" s="1"/>
  <c r="L261" i="36"/>
  <c r="M261" i="36" s="1"/>
  <c r="L262" i="36"/>
  <c r="M262" i="36" s="1"/>
  <c r="L263" i="36"/>
  <c r="M263" i="36" s="1"/>
  <c r="L264" i="36"/>
  <c r="M264" i="36" s="1"/>
  <c r="L265" i="36"/>
  <c r="M265" i="36" s="1"/>
  <c r="L266" i="36"/>
  <c r="M266" i="36" s="1"/>
  <c r="L267" i="36"/>
  <c r="M267" i="36" s="1"/>
  <c r="L268" i="36"/>
  <c r="M268" i="36" s="1"/>
  <c r="L269" i="36"/>
  <c r="M269" i="36" s="1"/>
  <c r="L270" i="36"/>
  <c r="M270" i="36" s="1"/>
  <c r="L271" i="36"/>
  <c r="M271" i="36" s="1"/>
  <c r="L272" i="36"/>
  <c r="M272" i="36" s="1"/>
  <c r="L273" i="36"/>
  <c r="M273" i="36" s="1"/>
  <c r="L274" i="36"/>
  <c r="M274" i="36" s="1"/>
  <c r="L275" i="36"/>
  <c r="M275" i="36" s="1"/>
  <c r="L276" i="36"/>
  <c r="M276" i="36" s="1"/>
  <c r="L277" i="36"/>
  <c r="M277" i="36" s="1"/>
  <c r="L278" i="36"/>
  <c r="M278" i="36" s="1"/>
  <c r="L279" i="36"/>
  <c r="M279" i="36" s="1"/>
  <c r="L280" i="36"/>
  <c r="M280" i="36" s="1"/>
  <c r="L281" i="36"/>
  <c r="M281" i="36" s="1"/>
  <c r="L282" i="36"/>
  <c r="M282" i="36" s="1"/>
  <c r="L283" i="36"/>
  <c r="M283" i="36" s="1"/>
  <c r="L284" i="36"/>
  <c r="M284" i="36" s="1"/>
  <c r="L285" i="36"/>
  <c r="M285" i="36" s="1"/>
  <c r="L286" i="36"/>
  <c r="M286" i="36" s="1"/>
  <c r="L287" i="36"/>
  <c r="M287" i="36" s="1"/>
  <c r="L288" i="36"/>
  <c r="M288" i="36" s="1"/>
  <c r="L289" i="36"/>
  <c r="M289" i="36" s="1"/>
  <c r="L290" i="36"/>
  <c r="M290" i="36" s="1"/>
  <c r="L291" i="36"/>
  <c r="M291" i="36" s="1"/>
  <c r="L292" i="36"/>
  <c r="M292" i="36" s="1"/>
  <c r="L293" i="36"/>
  <c r="M293" i="36" s="1"/>
  <c r="L294" i="36"/>
  <c r="M294" i="36" s="1"/>
  <c r="L295" i="36"/>
  <c r="M295" i="36" s="1"/>
  <c r="L296" i="36"/>
  <c r="M296" i="36" s="1"/>
  <c r="L297" i="36"/>
  <c r="M297" i="36" s="1"/>
  <c r="L298" i="36"/>
  <c r="M298" i="36" s="1"/>
  <c r="L299" i="36"/>
  <c r="M299" i="36" s="1"/>
  <c r="L300" i="36"/>
  <c r="M300" i="36" s="1"/>
  <c r="L301" i="36"/>
  <c r="M301" i="36" s="1"/>
  <c r="L302" i="36"/>
  <c r="M302" i="36" s="1"/>
  <c r="L303" i="36"/>
  <c r="M303" i="36" s="1"/>
  <c r="L304" i="36"/>
  <c r="M304" i="36" s="1"/>
  <c r="L305" i="36"/>
  <c r="M305" i="36" s="1"/>
  <c r="L306" i="36"/>
  <c r="M306" i="36" s="1"/>
  <c r="L307" i="36"/>
  <c r="M307" i="36" s="1"/>
  <c r="L308" i="36"/>
  <c r="M308" i="36" s="1"/>
  <c r="L309" i="36"/>
  <c r="M309" i="36" s="1"/>
  <c r="L310" i="36"/>
  <c r="M310" i="36" s="1"/>
  <c r="L311" i="36"/>
  <c r="M311" i="36" s="1"/>
  <c r="L312" i="36"/>
  <c r="M312" i="36" s="1"/>
  <c r="L313" i="36"/>
  <c r="M313" i="36" s="1"/>
  <c r="L314" i="36"/>
  <c r="M314" i="36" s="1"/>
  <c r="L315" i="36"/>
  <c r="M315" i="36" s="1"/>
  <c r="L316" i="36"/>
  <c r="M316" i="36" s="1"/>
  <c r="L317" i="36"/>
  <c r="M317" i="36" s="1"/>
  <c r="L318" i="36"/>
  <c r="M318" i="36" s="1"/>
  <c r="L319" i="36"/>
  <c r="M319" i="36" s="1"/>
  <c r="L320" i="36"/>
  <c r="M320" i="36" s="1"/>
  <c r="L321" i="36"/>
  <c r="M321" i="36" s="1"/>
  <c r="L322" i="36"/>
  <c r="M322" i="36" s="1"/>
  <c r="L323" i="36"/>
  <c r="M323" i="36" s="1"/>
  <c r="L324" i="36"/>
  <c r="M324" i="36" s="1"/>
  <c r="L325" i="36"/>
  <c r="M325" i="36" s="1"/>
  <c r="L326" i="36"/>
  <c r="M326" i="36" s="1"/>
  <c r="L327" i="36"/>
  <c r="M327" i="36" s="1"/>
  <c r="L328" i="36"/>
  <c r="M328" i="36" s="1"/>
  <c r="L329" i="36"/>
  <c r="M329" i="36" s="1"/>
  <c r="L330" i="36"/>
  <c r="M330" i="36" s="1"/>
  <c r="L331" i="36"/>
  <c r="M331" i="36" s="1"/>
  <c r="L332" i="36"/>
  <c r="M332" i="36" s="1"/>
  <c r="L333" i="36"/>
  <c r="M333" i="36" s="1"/>
  <c r="L334" i="36"/>
  <c r="M334" i="36" s="1"/>
  <c r="L335" i="36"/>
  <c r="M335" i="36" s="1"/>
  <c r="L336" i="36"/>
  <c r="M336" i="36" s="1"/>
  <c r="L337" i="36"/>
  <c r="M337" i="36" s="1"/>
  <c r="L338" i="36"/>
  <c r="M338" i="36" s="1"/>
  <c r="L339" i="36"/>
  <c r="M339" i="36" s="1"/>
  <c r="L340" i="36"/>
  <c r="M340" i="36" s="1"/>
  <c r="L341" i="36"/>
  <c r="M341" i="36" s="1"/>
  <c r="L342" i="36"/>
  <c r="M342" i="36" s="1"/>
  <c r="L343" i="36"/>
  <c r="M343" i="36" s="1"/>
  <c r="L344" i="36"/>
  <c r="M344" i="36" s="1"/>
  <c r="L345" i="36"/>
  <c r="M345" i="36" s="1"/>
  <c r="L346" i="36"/>
  <c r="M346" i="36" s="1"/>
  <c r="L347" i="36"/>
  <c r="M347" i="36" s="1"/>
  <c r="L348" i="36"/>
  <c r="M348" i="36" s="1"/>
  <c r="L349" i="36"/>
  <c r="M349" i="36" s="1"/>
  <c r="L350" i="36"/>
  <c r="M350" i="36" s="1"/>
  <c r="L351" i="36"/>
  <c r="M351" i="36" s="1"/>
  <c r="L352" i="36"/>
  <c r="M352" i="36" s="1"/>
  <c r="L353" i="36"/>
  <c r="M353" i="36" s="1"/>
  <c r="L354" i="36"/>
  <c r="M354" i="36" s="1"/>
  <c r="L355" i="36"/>
  <c r="M355" i="36" s="1"/>
  <c r="L356" i="36"/>
  <c r="M356" i="36" s="1"/>
  <c r="L357" i="36"/>
  <c r="M357" i="36" s="1"/>
  <c r="L358" i="36"/>
  <c r="M358" i="36" s="1"/>
  <c r="L359" i="36"/>
  <c r="M359" i="36" s="1"/>
  <c r="L360" i="36"/>
  <c r="M360" i="36" s="1"/>
  <c r="L361" i="36"/>
  <c r="M361" i="36" s="1"/>
  <c r="L362" i="36"/>
  <c r="M362" i="36" s="1"/>
  <c r="J43" i="36"/>
  <c r="K43" i="36" s="1"/>
  <c r="J109" i="36"/>
  <c r="K109" i="36" s="1"/>
  <c r="J81" i="36"/>
  <c r="K81" i="36" s="1"/>
  <c r="J16" i="36"/>
  <c r="K16" i="36" s="1"/>
  <c r="J55" i="36"/>
  <c r="K55" i="36" s="1"/>
  <c r="J82" i="36"/>
  <c r="K82" i="36" s="1"/>
  <c r="J87" i="36"/>
  <c r="K87" i="36" s="1"/>
  <c r="J150" i="36"/>
  <c r="K150" i="36" s="1"/>
  <c r="J152" i="36"/>
  <c r="K152" i="36" s="1"/>
  <c r="J26" i="36"/>
  <c r="K26" i="36" s="1"/>
  <c r="J45" i="36"/>
  <c r="K45" i="36" s="1"/>
  <c r="J47" i="36"/>
  <c r="K47" i="36" s="1"/>
  <c r="J71" i="36"/>
  <c r="K71" i="36" s="1"/>
  <c r="J62" i="36"/>
  <c r="K62" i="36" s="1"/>
  <c r="J34" i="36"/>
  <c r="K34" i="36" s="1"/>
  <c r="J65" i="36"/>
  <c r="K65" i="36" s="1"/>
  <c r="J64" i="36"/>
  <c r="K64" i="36" s="1"/>
  <c r="J11" i="36"/>
  <c r="K11" i="36" s="1"/>
  <c r="J9" i="36"/>
  <c r="K9" i="36" s="1"/>
  <c r="J136" i="36"/>
  <c r="K136" i="36" s="1"/>
  <c r="J112" i="36"/>
  <c r="K112" i="36" s="1"/>
  <c r="J137" i="36"/>
  <c r="K137" i="36" s="1"/>
  <c r="J103" i="36"/>
  <c r="K103" i="36" s="1"/>
  <c r="J95" i="36"/>
  <c r="K95" i="36" s="1"/>
  <c r="J98" i="36"/>
  <c r="K98" i="36" s="1"/>
  <c r="J131" i="36"/>
  <c r="K131" i="36" s="1"/>
  <c r="J92" i="36"/>
  <c r="K92" i="36" s="1"/>
  <c r="J93" i="36"/>
  <c r="K93" i="36" s="1"/>
  <c r="J241" i="36"/>
  <c r="K241" i="36" s="1"/>
  <c r="J242" i="36"/>
  <c r="K242" i="36" s="1"/>
  <c r="J243" i="36"/>
  <c r="K243" i="36" s="1"/>
  <c r="J244" i="36"/>
  <c r="K244" i="36" s="1"/>
  <c r="J245" i="36"/>
  <c r="K245" i="36" s="1"/>
  <c r="J246" i="36"/>
  <c r="K246" i="36" s="1"/>
  <c r="J247" i="36"/>
  <c r="K247" i="36" s="1"/>
  <c r="J248" i="36"/>
  <c r="K248" i="36" s="1"/>
  <c r="J249" i="36"/>
  <c r="K249" i="36" s="1"/>
  <c r="J250" i="36"/>
  <c r="K250" i="36" s="1"/>
  <c r="J251" i="36"/>
  <c r="K251" i="36" s="1"/>
  <c r="J252" i="36"/>
  <c r="K252" i="36" s="1"/>
  <c r="J253" i="36"/>
  <c r="K253" i="36" s="1"/>
  <c r="J254" i="36"/>
  <c r="K254" i="36" s="1"/>
  <c r="J255" i="36"/>
  <c r="K255" i="36" s="1"/>
  <c r="J256" i="36"/>
  <c r="K256" i="36" s="1"/>
  <c r="J257" i="36"/>
  <c r="K257" i="36" s="1"/>
  <c r="J258" i="36"/>
  <c r="K258" i="36" s="1"/>
  <c r="J259" i="36"/>
  <c r="K259" i="36" s="1"/>
  <c r="J260" i="36"/>
  <c r="K260" i="36" s="1"/>
  <c r="J261" i="36"/>
  <c r="K261" i="36" s="1"/>
  <c r="J262" i="36"/>
  <c r="K262" i="36" s="1"/>
  <c r="J263" i="36"/>
  <c r="K263" i="36" s="1"/>
  <c r="J264" i="36"/>
  <c r="K264" i="36" s="1"/>
  <c r="J265" i="36"/>
  <c r="K265" i="36" s="1"/>
  <c r="J266" i="36"/>
  <c r="K266" i="36" s="1"/>
  <c r="J267" i="36"/>
  <c r="K267" i="36" s="1"/>
  <c r="J268" i="36"/>
  <c r="K268" i="36" s="1"/>
  <c r="J269" i="36"/>
  <c r="K269" i="36" s="1"/>
  <c r="J270" i="36"/>
  <c r="K270" i="36" s="1"/>
  <c r="J271" i="36"/>
  <c r="K271" i="36" s="1"/>
  <c r="J272" i="36"/>
  <c r="K272" i="36" s="1"/>
  <c r="J273" i="36"/>
  <c r="K273" i="36" s="1"/>
  <c r="J274" i="36"/>
  <c r="K274" i="36" s="1"/>
  <c r="J275" i="36"/>
  <c r="K275" i="36" s="1"/>
  <c r="J276" i="36"/>
  <c r="K276" i="36" s="1"/>
  <c r="J277" i="36"/>
  <c r="K277" i="36" s="1"/>
  <c r="J278" i="36"/>
  <c r="K278" i="36" s="1"/>
  <c r="J279" i="36"/>
  <c r="K279" i="36" s="1"/>
  <c r="J280" i="36"/>
  <c r="K280" i="36" s="1"/>
  <c r="J281" i="36"/>
  <c r="K281" i="36" s="1"/>
  <c r="J282" i="36"/>
  <c r="K282" i="36" s="1"/>
  <c r="J283" i="36"/>
  <c r="K283" i="36" s="1"/>
  <c r="J284" i="36"/>
  <c r="K284" i="36" s="1"/>
  <c r="J285" i="36"/>
  <c r="K285" i="36" s="1"/>
  <c r="J286" i="36"/>
  <c r="K286" i="36" s="1"/>
  <c r="J287" i="36"/>
  <c r="K287" i="36" s="1"/>
  <c r="J288" i="36"/>
  <c r="K288" i="36" s="1"/>
  <c r="J289" i="36"/>
  <c r="K289" i="36" s="1"/>
  <c r="J290" i="36"/>
  <c r="K290" i="36" s="1"/>
  <c r="J291" i="36"/>
  <c r="K291" i="36" s="1"/>
  <c r="J292" i="36"/>
  <c r="K292" i="36" s="1"/>
  <c r="J293" i="36"/>
  <c r="K293" i="36" s="1"/>
  <c r="J294" i="36"/>
  <c r="K294" i="36" s="1"/>
  <c r="J295" i="36"/>
  <c r="K295" i="36" s="1"/>
  <c r="J296" i="36"/>
  <c r="K296" i="36" s="1"/>
  <c r="J297" i="36"/>
  <c r="K297" i="36" s="1"/>
  <c r="J298" i="36"/>
  <c r="K298" i="36" s="1"/>
  <c r="J299" i="36"/>
  <c r="K299" i="36" s="1"/>
  <c r="J300" i="36"/>
  <c r="K300" i="36" s="1"/>
  <c r="J301" i="36"/>
  <c r="K301" i="36" s="1"/>
  <c r="J302" i="36"/>
  <c r="K302" i="36" s="1"/>
  <c r="J303" i="36"/>
  <c r="K303" i="36" s="1"/>
  <c r="J304" i="36"/>
  <c r="K304" i="36" s="1"/>
  <c r="J305" i="36"/>
  <c r="K305" i="36" s="1"/>
  <c r="J306" i="36"/>
  <c r="K306" i="36" s="1"/>
  <c r="J307" i="36"/>
  <c r="K307" i="36" s="1"/>
  <c r="J308" i="36"/>
  <c r="K308" i="36" s="1"/>
  <c r="J309" i="36"/>
  <c r="K309" i="36" s="1"/>
  <c r="J310" i="36"/>
  <c r="K310" i="36" s="1"/>
  <c r="J311" i="36"/>
  <c r="K311" i="36" s="1"/>
  <c r="J312" i="36"/>
  <c r="K312" i="36" s="1"/>
  <c r="J313" i="36"/>
  <c r="K313" i="36" s="1"/>
  <c r="J314" i="36"/>
  <c r="K314" i="36" s="1"/>
  <c r="J315" i="36"/>
  <c r="K315" i="36" s="1"/>
  <c r="J316" i="36"/>
  <c r="K316" i="36" s="1"/>
  <c r="J317" i="36"/>
  <c r="K317" i="36" s="1"/>
  <c r="J318" i="36"/>
  <c r="K318" i="36" s="1"/>
  <c r="J319" i="36"/>
  <c r="K319" i="36" s="1"/>
  <c r="J320" i="36"/>
  <c r="K320" i="36" s="1"/>
  <c r="J321" i="36"/>
  <c r="K321" i="36" s="1"/>
  <c r="J322" i="36"/>
  <c r="K322" i="36" s="1"/>
  <c r="J323" i="36"/>
  <c r="K323" i="36" s="1"/>
  <c r="J324" i="36"/>
  <c r="K324" i="36" s="1"/>
  <c r="J325" i="36"/>
  <c r="K325" i="36" s="1"/>
  <c r="J326" i="36"/>
  <c r="K326" i="36" s="1"/>
  <c r="J327" i="36"/>
  <c r="K327" i="36" s="1"/>
  <c r="J328" i="36"/>
  <c r="K328" i="36" s="1"/>
  <c r="J329" i="36"/>
  <c r="K329" i="36" s="1"/>
  <c r="J330" i="36"/>
  <c r="K330" i="36" s="1"/>
  <c r="J331" i="36"/>
  <c r="K331" i="36" s="1"/>
  <c r="J332" i="36"/>
  <c r="K332" i="36" s="1"/>
  <c r="J333" i="36"/>
  <c r="K333" i="36" s="1"/>
  <c r="J334" i="36"/>
  <c r="K334" i="36" s="1"/>
  <c r="J335" i="36"/>
  <c r="K335" i="36" s="1"/>
  <c r="J336" i="36"/>
  <c r="K336" i="36" s="1"/>
  <c r="J337" i="36"/>
  <c r="K337" i="36" s="1"/>
  <c r="J338" i="36"/>
  <c r="K338" i="36" s="1"/>
  <c r="J339" i="36"/>
  <c r="K339" i="36" s="1"/>
  <c r="J340" i="36"/>
  <c r="K340" i="36" s="1"/>
  <c r="J341" i="36"/>
  <c r="K341" i="36" s="1"/>
  <c r="J342" i="36"/>
  <c r="K342" i="36" s="1"/>
  <c r="J343" i="36"/>
  <c r="K343" i="36" s="1"/>
  <c r="J344" i="36"/>
  <c r="K344" i="36" s="1"/>
  <c r="J345" i="36"/>
  <c r="K345" i="36" s="1"/>
  <c r="J346" i="36"/>
  <c r="K346" i="36" s="1"/>
  <c r="J347" i="36"/>
  <c r="K347" i="36" s="1"/>
  <c r="J348" i="36"/>
  <c r="K348" i="36" s="1"/>
  <c r="J349" i="36"/>
  <c r="K349" i="36" s="1"/>
  <c r="J350" i="36"/>
  <c r="K350" i="36" s="1"/>
  <c r="J351" i="36"/>
  <c r="K351" i="36" s="1"/>
  <c r="J352" i="36"/>
  <c r="K352" i="36" s="1"/>
  <c r="J353" i="36"/>
  <c r="K353" i="36" s="1"/>
  <c r="J354" i="36"/>
  <c r="K354" i="36" s="1"/>
  <c r="J355" i="36"/>
  <c r="K355" i="36" s="1"/>
  <c r="J356" i="36"/>
  <c r="K356" i="36" s="1"/>
  <c r="J357" i="36"/>
  <c r="K357" i="36" s="1"/>
  <c r="J358" i="36"/>
  <c r="K358" i="36" s="1"/>
  <c r="J359" i="36"/>
  <c r="K359" i="36" s="1"/>
  <c r="J360" i="36"/>
  <c r="K360" i="36" s="1"/>
  <c r="J361" i="36"/>
  <c r="K361" i="36" s="1"/>
  <c r="J362" i="36"/>
  <c r="K362" i="36" s="1"/>
  <c r="N30" i="31"/>
  <c r="O30" i="31" s="1"/>
  <c r="N75" i="31"/>
  <c r="O75" i="31" s="1"/>
  <c r="N57" i="31"/>
  <c r="O57" i="31" s="1"/>
  <c r="N12" i="31"/>
  <c r="O12" i="31" s="1"/>
  <c r="N174" i="31"/>
  <c r="O174" i="31" s="1"/>
  <c r="N220" i="31"/>
  <c r="O220" i="31" s="1"/>
  <c r="N58" i="31"/>
  <c r="O58" i="31" s="1"/>
  <c r="N204" i="31"/>
  <c r="O204" i="31" s="1"/>
  <c r="N205" i="31"/>
  <c r="O205" i="31" s="1"/>
  <c r="N19" i="31"/>
  <c r="O19" i="31" s="1"/>
  <c r="N31" i="31"/>
  <c r="O31" i="31" s="1"/>
  <c r="N33" i="31"/>
  <c r="O33" i="31" s="1"/>
  <c r="N196" i="31"/>
  <c r="O196" i="31" s="1"/>
  <c r="N42" i="31"/>
  <c r="O42" i="31" s="1"/>
  <c r="N24" i="31"/>
  <c r="O24" i="31" s="1"/>
  <c r="N44" i="31"/>
  <c r="O44" i="31" s="1"/>
  <c r="N43" i="31"/>
  <c r="O43" i="31" s="1"/>
  <c r="N9" i="31"/>
  <c r="O9" i="31" s="1"/>
  <c r="N7" i="31"/>
  <c r="O7" i="31" s="1"/>
  <c r="N94" i="31"/>
  <c r="O94" i="31" s="1"/>
  <c r="N78" i="31"/>
  <c r="O78" i="31" s="1"/>
  <c r="N201" i="31"/>
  <c r="O201" i="31" s="1"/>
  <c r="N71" i="31"/>
  <c r="O71" i="31" s="1"/>
  <c r="N198" i="31"/>
  <c r="O198" i="31" s="1"/>
  <c r="N66" i="31"/>
  <c r="O66" i="31" s="1"/>
  <c r="N91" i="31"/>
  <c r="O91" i="31" s="1"/>
  <c r="N62" i="31"/>
  <c r="O62" i="31" s="1"/>
  <c r="N63" i="31"/>
  <c r="O63" i="31" s="1"/>
  <c r="N241" i="31"/>
  <c r="O241" i="31" s="1"/>
  <c r="N242" i="31"/>
  <c r="O242" i="31" s="1"/>
  <c r="N243" i="31"/>
  <c r="O243" i="31" s="1"/>
  <c r="N244" i="31"/>
  <c r="O244" i="31" s="1"/>
  <c r="N245" i="31"/>
  <c r="O245" i="31" s="1"/>
  <c r="N246" i="31"/>
  <c r="O246" i="31" s="1"/>
  <c r="N247" i="31"/>
  <c r="O247" i="31" s="1"/>
  <c r="N248" i="31"/>
  <c r="O248" i="31" s="1"/>
  <c r="N249" i="31"/>
  <c r="O249" i="31" s="1"/>
  <c r="N250" i="31"/>
  <c r="O250" i="31" s="1"/>
  <c r="N251" i="31"/>
  <c r="O251" i="31" s="1"/>
  <c r="N252" i="31"/>
  <c r="O252" i="31" s="1"/>
  <c r="N253" i="31"/>
  <c r="O253" i="31" s="1"/>
  <c r="N254" i="31"/>
  <c r="O254" i="31" s="1"/>
  <c r="N255" i="31"/>
  <c r="O255" i="31" s="1"/>
  <c r="N256" i="31"/>
  <c r="O256" i="31" s="1"/>
  <c r="N257" i="31"/>
  <c r="O257" i="31" s="1"/>
  <c r="N258" i="31"/>
  <c r="O258" i="31" s="1"/>
  <c r="N259" i="31"/>
  <c r="O259" i="31" s="1"/>
  <c r="N260" i="31"/>
  <c r="O260" i="31" s="1"/>
  <c r="N261" i="31"/>
  <c r="O261" i="31" s="1"/>
  <c r="N262" i="31"/>
  <c r="O262" i="31" s="1"/>
  <c r="N263" i="31"/>
  <c r="O263" i="31" s="1"/>
  <c r="N264" i="31"/>
  <c r="O264" i="31" s="1"/>
  <c r="N265" i="31"/>
  <c r="O265" i="31" s="1"/>
  <c r="N266" i="31"/>
  <c r="O266" i="31" s="1"/>
  <c r="N267" i="31"/>
  <c r="O267" i="31" s="1"/>
  <c r="N268" i="31"/>
  <c r="O268" i="31" s="1"/>
  <c r="N269" i="31"/>
  <c r="O269" i="31" s="1"/>
  <c r="N270" i="31"/>
  <c r="O270" i="31" s="1"/>
  <c r="N271" i="31"/>
  <c r="O271" i="31" s="1"/>
  <c r="N272" i="31"/>
  <c r="O272" i="31" s="1"/>
  <c r="N273" i="31"/>
  <c r="O273" i="31" s="1"/>
  <c r="N274" i="31"/>
  <c r="O274" i="31" s="1"/>
  <c r="N275" i="31"/>
  <c r="O275" i="31" s="1"/>
  <c r="N276" i="31"/>
  <c r="O276" i="31" s="1"/>
  <c r="N277" i="31"/>
  <c r="O277" i="31" s="1"/>
  <c r="N278" i="31"/>
  <c r="O278" i="31" s="1"/>
  <c r="N279" i="31"/>
  <c r="O279" i="31" s="1"/>
  <c r="N280" i="31"/>
  <c r="O280" i="31" s="1"/>
  <c r="N281" i="31"/>
  <c r="O281" i="31" s="1"/>
  <c r="N282" i="31"/>
  <c r="O282" i="31" s="1"/>
  <c r="N283" i="31"/>
  <c r="O283" i="31" s="1"/>
  <c r="N284" i="31"/>
  <c r="O284" i="31" s="1"/>
  <c r="N285" i="31"/>
  <c r="O285" i="31" s="1"/>
  <c r="N286" i="31"/>
  <c r="O286" i="31" s="1"/>
  <c r="N287" i="31"/>
  <c r="O287" i="31" s="1"/>
  <c r="N288" i="31"/>
  <c r="O288" i="31" s="1"/>
  <c r="N289" i="31"/>
  <c r="O289" i="31" s="1"/>
  <c r="N290" i="31"/>
  <c r="O290" i="31" s="1"/>
  <c r="N291" i="31"/>
  <c r="O291" i="31" s="1"/>
  <c r="N292" i="31"/>
  <c r="O292" i="31" s="1"/>
  <c r="N293" i="31"/>
  <c r="O293" i="31" s="1"/>
  <c r="N294" i="31"/>
  <c r="O294" i="31" s="1"/>
  <c r="N295" i="31"/>
  <c r="O295" i="31" s="1"/>
  <c r="N296" i="31"/>
  <c r="O296" i="31" s="1"/>
  <c r="N297" i="31"/>
  <c r="O297" i="31" s="1"/>
  <c r="N298" i="31"/>
  <c r="O298" i="31" s="1"/>
  <c r="N299" i="31"/>
  <c r="O299" i="31" s="1"/>
  <c r="N300" i="31"/>
  <c r="O300" i="31" s="1"/>
  <c r="N301" i="31"/>
  <c r="O301" i="31" s="1"/>
  <c r="N302" i="31"/>
  <c r="O302" i="31" s="1"/>
  <c r="N303" i="31"/>
  <c r="O303" i="31" s="1"/>
  <c r="N304" i="31"/>
  <c r="O304" i="31" s="1"/>
  <c r="N305" i="31"/>
  <c r="O305" i="31" s="1"/>
  <c r="N306" i="31"/>
  <c r="O306" i="31" s="1"/>
  <c r="N307" i="31"/>
  <c r="O307" i="31" s="1"/>
  <c r="N308" i="31"/>
  <c r="O308" i="31" s="1"/>
  <c r="N309" i="31"/>
  <c r="O309" i="31" s="1"/>
  <c r="N310" i="31"/>
  <c r="O310" i="31" s="1"/>
  <c r="N311" i="31"/>
  <c r="O311" i="31" s="1"/>
  <c r="N312" i="31"/>
  <c r="O312" i="31" s="1"/>
  <c r="N313" i="31"/>
  <c r="O313" i="31" s="1"/>
  <c r="N314" i="31"/>
  <c r="O314" i="31" s="1"/>
  <c r="N315" i="31"/>
  <c r="O315" i="31" s="1"/>
  <c r="N316" i="31"/>
  <c r="O316" i="31" s="1"/>
  <c r="N317" i="31"/>
  <c r="O317" i="31" s="1"/>
  <c r="N318" i="31"/>
  <c r="O318" i="31" s="1"/>
  <c r="N319" i="31"/>
  <c r="O319" i="31" s="1"/>
  <c r="N320" i="31"/>
  <c r="O320" i="31" s="1"/>
  <c r="N321" i="31"/>
  <c r="O321" i="31" s="1"/>
  <c r="N322" i="31"/>
  <c r="O322" i="31" s="1"/>
  <c r="N323" i="31"/>
  <c r="O323" i="31" s="1"/>
  <c r="N324" i="31"/>
  <c r="O324" i="31" s="1"/>
  <c r="N325" i="31"/>
  <c r="O325" i="31" s="1"/>
  <c r="N326" i="31"/>
  <c r="O326" i="31" s="1"/>
  <c r="N327" i="31"/>
  <c r="O327" i="31" s="1"/>
  <c r="N328" i="31"/>
  <c r="O328" i="31" s="1"/>
  <c r="N329" i="31"/>
  <c r="O329" i="31" s="1"/>
  <c r="N330" i="31"/>
  <c r="O330" i="31" s="1"/>
  <c r="N331" i="31"/>
  <c r="O331" i="31" s="1"/>
  <c r="N332" i="31"/>
  <c r="O332" i="31" s="1"/>
  <c r="N333" i="31"/>
  <c r="O333" i="31" s="1"/>
  <c r="N334" i="31"/>
  <c r="O334" i="31" s="1"/>
  <c r="N335" i="31"/>
  <c r="O335" i="31" s="1"/>
  <c r="N336" i="31"/>
  <c r="O336" i="31" s="1"/>
  <c r="N337" i="31"/>
  <c r="O337" i="31" s="1"/>
  <c r="N338" i="31"/>
  <c r="O338" i="31" s="1"/>
  <c r="N339" i="31"/>
  <c r="O339" i="31" s="1"/>
  <c r="N340" i="31"/>
  <c r="O340" i="31" s="1"/>
  <c r="N341" i="31"/>
  <c r="O341" i="31" s="1"/>
  <c r="N342" i="31"/>
  <c r="O342" i="31" s="1"/>
  <c r="N343" i="31"/>
  <c r="O343" i="31" s="1"/>
  <c r="N344" i="31"/>
  <c r="O344" i="31" s="1"/>
  <c r="N345" i="31"/>
  <c r="O345" i="31" s="1"/>
  <c r="N346" i="31"/>
  <c r="O346" i="31" s="1"/>
  <c r="N347" i="31"/>
  <c r="O347" i="31" s="1"/>
  <c r="N348" i="31"/>
  <c r="O348" i="31" s="1"/>
  <c r="N349" i="31"/>
  <c r="O349" i="31" s="1"/>
  <c r="N350" i="31"/>
  <c r="O350" i="31" s="1"/>
  <c r="N351" i="31"/>
  <c r="O351" i="31" s="1"/>
  <c r="N352" i="31"/>
  <c r="O352" i="31" s="1"/>
  <c r="N353" i="31"/>
  <c r="O353" i="31" s="1"/>
  <c r="N354" i="31"/>
  <c r="O354" i="31" s="1"/>
  <c r="N355" i="31"/>
  <c r="O355" i="31" s="1"/>
  <c r="N356" i="31"/>
  <c r="O356" i="31" s="1"/>
  <c r="N357" i="31"/>
  <c r="O357" i="31" s="1"/>
  <c r="N358" i="31"/>
  <c r="O358" i="31" s="1"/>
  <c r="N359" i="31"/>
  <c r="O359" i="31" s="1"/>
  <c r="N360" i="31"/>
  <c r="O360" i="31" s="1"/>
  <c r="N361" i="31"/>
  <c r="O361" i="31" s="1"/>
  <c r="N362" i="31"/>
  <c r="O362" i="31" s="1"/>
  <c r="L30" i="31"/>
  <c r="M30" i="31" s="1"/>
  <c r="L75" i="31"/>
  <c r="M75" i="31" s="1"/>
  <c r="L57" i="31"/>
  <c r="M57" i="31" s="1"/>
  <c r="L12" i="31"/>
  <c r="M12" i="31" s="1"/>
  <c r="L174" i="31"/>
  <c r="M174" i="31" s="1"/>
  <c r="L220" i="31"/>
  <c r="M220" i="31" s="1"/>
  <c r="L58" i="31"/>
  <c r="M58" i="31" s="1"/>
  <c r="L204" i="31"/>
  <c r="M204" i="31" s="1"/>
  <c r="L205" i="31"/>
  <c r="M205" i="31" s="1"/>
  <c r="L19" i="31"/>
  <c r="M19" i="31" s="1"/>
  <c r="L31" i="31"/>
  <c r="M31" i="31" s="1"/>
  <c r="L33" i="31"/>
  <c r="M33" i="31" s="1"/>
  <c r="L196" i="31"/>
  <c r="M196" i="31" s="1"/>
  <c r="L42" i="31"/>
  <c r="M42" i="31" s="1"/>
  <c r="L24" i="31"/>
  <c r="M24" i="31" s="1"/>
  <c r="L44" i="31"/>
  <c r="M44" i="31" s="1"/>
  <c r="L43" i="31"/>
  <c r="M43" i="31" s="1"/>
  <c r="L9" i="31"/>
  <c r="M9" i="31" s="1"/>
  <c r="L7" i="31"/>
  <c r="M7" i="31" s="1"/>
  <c r="L94" i="31"/>
  <c r="M94" i="31" s="1"/>
  <c r="L78" i="31"/>
  <c r="M78" i="31" s="1"/>
  <c r="L201" i="31"/>
  <c r="M201" i="31" s="1"/>
  <c r="L71" i="31"/>
  <c r="M71" i="31" s="1"/>
  <c r="L198" i="31"/>
  <c r="M198" i="31" s="1"/>
  <c r="L66" i="31"/>
  <c r="M66" i="31" s="1"/>
  <c r="L91" i="31"/>
  <c r="M91" i="31" s="1"/>
  <c r="L62" i="31"/>
  <c r="M62" i="31" s="1"/>
  <c r="L63" i="31"/>
  <c r="M63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L287" i="31"/>
  <c r="M287" i="31" s="1"/>
  <c r="L288" i="31"/>
  <c r="M288" i="31" s="1"/>
  <c r="L289" i="31"/>
  <c r="M289" i="31" s="1"/>
  <c r="L290" i="31"/>
  <c r="M290" i="31" s="1"/>
  <c r="L291" i="31"/>
  <c r="M291" i="31" s="1"/>
  <c r="L292" i="31"/>
  <c r="M292" i="31" s="1"/>
  <c r="L293" i="31"/>
  <c r="M293" i="31" s="1"/>
  <c r="L294" i="31"/>
  <c r="M294" i="31" s="1"/>
  <c r="L295" i="31"/>
  <c r="M295" i="31" s="1"/>
  <c r="L296" i="31"/>
  <c r="M296" i="31" s="1"/>
  <c r="L297" i="31"/>
  <c r="M297" i="31" s="1"/>
  <c r="L298" i="31"/>
  <c r="M298" i="31" s="1"/>
  <c r="L299" i="31"/>
  <c r="M299" i="31" s="1"/>
  <c r="L300" i="31"/>
  <c r="M300" i="31" s="1"/>
  <c r="L301" i="31"/>
  <c r="M301" i="31" s="1"/>
  <c r="L302" i="31"/>
  <c r="M302" i="31" s="1"/>
  <c r="L303" i="31"/>
  <c r="M303" i="31" s="1"/>
  <c r="L304" i="31"/>
  <c r="M304" i="31" s="1"/>
  <c r="L305" i="31"/>
  <c r="M305" i="31" s="1"/>
  <c r="L306" i="31"/>
  <c r="M306" i="31" s="1"/>
  <c r="L307" i="31"/>
  <c r="M307" i="31" s="1"/>
  <c r="L308" i="31"/>
  <c r="M308" i="31" s="1"/>
  <c r="L309" i="31"/>
  <c r="M309" i="31" s="1"/>
  <c r="L310" i="31"/>
  <c r="M310" i="31" s="1"/>
  <c r="L311" i="31"/>
  <c r="M311" i="31" s="1"/>
  <c r="L312" i="31"/>
  <c r="M312" i="31" s="1"/>
  <c r="L313" i="31"/>
  <c r="M313" i="31" s="1"/>
  <c r="L314" i="31"/>
  <c r="M314" i="31" s="1"/>
  <c r="L315" i="31"/>
  <c r="M315" i="31" s="1"/>
  <c r="L316" i="31"/>
  <c r="M316" i="31" s="1"/>
  <c r="L317" i="31"/>
  <c r="M317" i="31" s="1"/>
  <c r="L318" i="31"/>
  <c r="M318" i="31" s="1"/>
  <c r="L319" i="31"/>
  <c r="M319" i="31" s="1"/>
  <c r="L320" i="31"/>
  <c r="M320" i="31" s="1"/>
  <c r="L321" i="31"/>
  <c r="M321" i="31" s="1"/>
  <c r="L322" i="31"/>
  <c r="M322" i="31" s="1"/>
  <c r="L323" i="31"/>
  <c r="M323" i="31" s="1"/>
  <c r="L324" i="31"/>
  <c r="M324" i="31" s="1"/>
  <c r="L325" i="31"/>
  <c r="M325" i="31" s="1"/>
  <c r="L326" i="31"/>
  <c r="M326" i="31" s="1"/>
  <c r="L327" i="31"/>
  <c r="M327" i="31" s="1"/>
  <c r="L328" i="31"/>
  <c r="M328" i="31" s="1"/>
  <c r="L329" i="31"/>
  <c r="M329" i="31" s="1"/>
  <c r="L330" i="31"/>
  <c r="M330" i="31" s="1"/>
  <c r="L331" i="31"/>
  <c r="M331" i="31" s="1"/>
  <c r="L332" i="31"/>
  <c r="M332" i="31" s="1"/>
  <c r="L333" i="31"/>
  <c r="M333" i="31" s="1"/>
  <c r="L334" i="31"/>
  <c r="M334" i="31" s="1"/>
  <c r="L335" i="31"/>
  <c r="M335" i="31" s="1"/>
  <c r="L336" i="31"/>
  <c r="M336" i="31" s="1"/>
  <c r="L337" i="31"/>
  <c r="M337" i="31" s="1"/>
  <c r="L338" i="31"/>
  <c r="M338" i="31" s="1"/>
  <c r="L339" i="31"/>
  <c r="M339" i="31" s="1"/>
  <c r="L340" i="31"/>
  <c r="M340" i="31" s="1"/>
  <c r="L341" i="31"/>
  <c r="M341" i="31" s="1"/>
  <c r="L342" i="31"/>
  <c r="M342" i="31" s="1"/>
  <c r="L343" i="31"/>
  <c r="M343" i="31" s="1"/>
  <c r="L344" i="31"/>
  <c r="M344" i="31" s="1"/>
  <c r="L345" i="31"/>
  <c r="M345" i="31" s="1"/>
  <c r="L346" i="31"/>
  <c r="M346" i="31" s="1"/>
  <c r="L347" i="31"/>
  <c r="M347" i="31" s="1"/>
  <c r="L348" i="31"/>
  <c r="M348" i="31" s="1"/>
  <c r="L349" i="31"/>
  <c r="M349" i="31" s="1"/>
  <c r="L350" i="31"/>
  <c r="M350" i="31" s="1"/>
  <c r="L351" i="31"/>
  <c r="M351" i="31" s="1"/>
  <c r="L352" i="31"/>
  <c r="M352" i="31" s="1"/>
  <c r="L353" i="31"/>
  <c r="M353" i="31" s="1"/>
  <c r="L354" i="31"/>
  <c r="M354" i="31" s="1"/>
  <c r="L355" i="31"/>
  <c r="M355" i="31" s="1"/>
  <c r="L356" i="31"/>
  <c r="M356" i="31" s="1"/>
  <c r="L357" i="31"/>
  <c r="M357" i="31" s="1"/>
  <c r="L358" i="31"/>
  <c r="M358" i="31" s="1"/>
  <c r="L359" i="31"/>
  <c r="M359" i="31" s="1"/>
  <c r="L360" i="31"/>
  <c r="M360" i="31" s="1"/>
  <c r="L361" i="31"/>
  <c r="M361" i="31" s="1"/>
  <c r="L362" i="31"/>
  <c r="M362" i="31" s="1"/>
  <c r="M29" i="29"/>
  <c r="G170" i="34" s="1"/>
  <c r="O29" i="29"/>
  <c r="G179" i="35" s="1"/>
  <c r="I8" i="29"/>
  <c r="M8" i="29"/>
  <c r="G7" i="34" s="1"/>
  <c r="O8" i="29"/>
  <c r="G4" i="35" s="1"/>
  <c r="I6" i="29"/>
  <c r="G4" i="32" s="1"/>
  <c r="M6" i="29"/>
  <c r="G3" i="34" s="1"/>
  <c r="O6" i="29"/>
  <c r="G9" i="35" s="1"/>
  <c r="M76" i="29"/>
  <c r="G171" i="34" s="1"/>
  <c r="O76" i="29"/>
  <c r="G180" i="35" s="1"/>
  <c r="I26" i="29"/>
  <c r="M26" i="29"/>
  <c r="G13" i="34" s="1"/>
  <c r="O26" i="29"/>
  <c r="G14" i="35" s="1"/>
  <c r="I21" i="29"/>
  <c r="G49" i="32" s="1"/>
  <c r="M21" i="29"/>
  <c r="G69" i="34" s="1"/>
  <c r="O21" i="29"/>
  <c r="G53" i="35" s="1"/>
  <c r="M2" i="29"/>
  <c r="G149" i="34" s="1"/>
  <c r="O2" i="29"/>
  <c r="G155" i="35" s="1"/>
  <c r="M77" i="29"/>
  <c r="O77" i="29"/>
  <c r="G181" i="35" s="1"/>
  <c r="M52" i="29"/>
  <c r="G173" i="34" s="1"/>
  <c r="O52" i="29"/>
  <c r="M59" i="29"/>
  <c r="G174" i="34" s="1"/>
  <c r="O59" i="29"/>
  <c r="M27" i="29"/>
  <c r="G175" i="34" s="1"/>
  <c r="O27" i="29"/>
  <c r="G173" i="35" s="1"/>
  <c r="I10" i="29"/>
  <c r="M10" i="29"/>
  <c r="G5" i="34" s="1"/>
  <c r="O10" i="29"/>
  <c r="G6" i="35" s="1"/>
  <c r="M78" i="29"/>
  <c r="G176" i="34" s="1"/>
  <c r="O78" i="29"/>
  <c r="G184" i="35" s="1"/>
  <c r="I13" i="29"/>
  <c r="M13" i="29"/>
  <c r="G105" i="34" s="1"/>
  <c r="O13" i="29"/>
  <c r="I25" i="29"/>
  <c r="M25" i="29"/>
  <c r="O25" i="29"/>
  <c r="G71" i="35" s="1"/>
  <c r="I41" i="29"/>
  <c r="G109" i="32" s="1"/>
  <c r="M41" i="29"/>
  <c r="O41" i="29"/>
  <c r="G119" i="35" s="1"/>
  <c r="I12" i="29"/>
  <c r="G95" i="32" s="1"/>
  <c r="M12" i="29"/>
  <c r="G108" i="34" s="1"/>
  <c r="O12" i="29"/>
  <c r="I79" i="29"/>
  <c r="G20" i="32" s="1"/>
  <c r="M79" i="29"/>
  <c r="G14" i="34" s="1"/>
  <c r="O79" i="29"/>
  <c r="G17" i="35" s="1"/>
  <c r="M44" i="29"/>
  <c r="G177" i="34" s="1"/>
  <c r="O44" i="29"/>
  <c r="G185" i="35" s="1"/>
  <c r="I20" i="29"/>
  <c r="G102" i="32" s="1"/>
  <c r="M20" i="29"/>
  <c r="G106" i="34" s="1"/>
  <c r="O20" i="29"/>
  <c r="M19" i="29"/>
  <c r="G178" i="34" s="1"/>
  <c r="O19" i="29"/>
  <c r="G167" i="35" s="1"/>
  <c r="I17" i="29"/>
  <c r="G5" i="32" s="1"/>
  <c r="M17" i="29"/>
  <c r="G15" i="34" s="1"/>
  <c r="O17" i="29"/>
  <c r="G5" i="35" s="1"/>
  <c r="I28" i="29"/>
  <c r="G105" i="32" s="1"/>
  <c r="M28" i="29"/>
  <c r="G109" i="34" s="1"/>
  <c r="O28" i="29"/>
  <c r="M11" i="29"/>
  <c r="G165" i="34" s="1"/>
  <c r="O11" i="29"/>
  <c r="G172" i="35" s="1"/>
  <c r="I3" i="29"/>
  <c r="M3" i="29"/>
  <c r="G8" i="34" s="1"/>
  <c r="O3" i="29"/>
  <c r="G3" i="35" s="1"/>
  <c r="I54" i="29"/>
  <c r="G21" i="32" s="1"/>
  <c r="M54" i="29"/>
  <c r="G16" i="34" s="1"/>
  <c r="O54" i="29"/>
  <c r="I66" i="29"/>
  <c r="G68" i="32" s="1"/>
  <c r="M66" i="29"/>
  <c r="G71" i="34" s="1"/>
  <c r="O66" i="29"/>
  <c r="G64" i="35" s="1"/>
  <c r="M80" i="29"/>
  <c r="G179" i="34" s="1"/>
  <c r="O80" i="29"/>
  <c r="G186" i="35" s="1"/>
  <c r="M5" i="29"/>
  <c r="G154" i="34" s="1"/>
  <c r="O5" i="29"/>
  <c r="I31" i="29"/>
  <c r="M31" i="29"/>
  <c r="G119" i="34" s="1"/>
  <c r="O31" i="29"/>
  <c r="M37" i="29"/>
  <c r="O37" i="29"/>
  <c r="G187" i="35" s="1"/>
  <c r="M81" i="29"/>
  <c r="G180" i="34" s="1"/>
  <c r="O81" i="29"/>
  <c r="G188" i="35" s="1"/>
  <c r="M82" i="29"/>
  <c r="G181" i="34" s="1"/>
  <c r="O82" i="29"/>
  <c r="I18" i="29"/>
  <c r="G96" i="32" s="1"/>
  <c r="M18" i="29"/>
  <c r="G103" i="34" s="1"/>
  <c r="O18" i="29"/>
  <c r="G109" i="35" s="1"/>
  <c r="I14" i="29"/>
  <c r="M14" i="29"/>
  <c r="G111" i="34" s="1"/>
  <c r="O14" i="29"/>
  <c r="G117" i="35" s="1"/>
  <c r="I40" i="29"/>
  <c r="G15" i="32" s="1"/>
  <c r="M40" i="29"/>
  <c r="O40" i="29"/>
  <c r="G15" i="35" s="1"/>
  <c r="M83" i="29"/>
  <c r="G182" i="34" s="1"/>
  <c r="O83" i="29"/>
  <c r="I15" i="29"/>
  <c r="G65" i="32" s="1"/>
  <c r="M15" i="29"/>
  <c r="G57" i="34" s="1"/>
  <c r="O15" i="29"/>
  <c r="G59" i="35" s="1"/>
  <c r="M84" i="29"/>
  <c r="G183" i="34" s="1"/>
  <c r="O84" i="29"/>
  <c r="I42" i="29"/>
  <c r="G66" i="32" s="1"/>
  <c r="M42" i="29"/>
  <c r="G64" i="34" s="1"/>
  <c r="O42" i="29"/>
  <c r="G80" i="35" s="1"/>
  <c r="I23" i="29"/>
  <c r="G103" i="32" s="1"/>
  <c r="M23" i="29"/>
  <c r="O23" i="29"/>
  <c r="G115" i="35" s="1"/>
  <c r="I43" i="29"/>
  <c r="G93" i="32" s="1"/>
  <c r="M43" i="29"/>
  <c r="O43" i="29"/>
  <c r="G123" i="35" s="1"/>
  <c r="I62" i="29"/>
  <c r="G98" i="32" s="1"/>
  <c r="M62" i="29"/>
  <c r="G122" i="34" s="1"/>
  <c r="O62" i="29"/>
  <c r="I85" i="29"/>
  <c r="G69" i="32" s="1"/>
  <c r="M85" i="29"/>
  <c r="G72" i="34" s="1"/>
  <c r="O85" i="29"/>
  <c r="G81" i="35" s="1"/>
  <c r="I72" i="29"/>
  <c r="M72" i="29"/>
  <c r="G73" i="34" s="1"/>
  <c r="O72" i="29"/>
  <c r="G82" i="35" s="1"/>
  <c r="M69" i="29"/>
  <c r="G184" i="34" s="1"/>
  <c r="O69" i="29"/>
  <c r="G192" i="35" s="1"/>
  <c r="I46" i="29"/>
  <c r="G3" i="32" s="1"/>
  <c r="M46" i="29"/>
  <c r="G18" i="34" s="1"/>
  <c r="O46" i="29"/>
  <c r="G18" i="35" s="1"/>
  <c r="M38" i="29"/>
  <c r="O38" i="29"/>
  <c r="G193" i="35" s="1"/>
  <c r="I51" i="29"/>
  <c r="G70" i="32" s="1"/>
  <c r="M51" i="29"/>
  <c r="G74" i="34" s="1"/>
  <c r="O51" i="29"/>
  <c r="G54" i="35" s="1"/>
  <c r="M86" i="29"/>
  <c r="G186" i="34" s="1"/>
  <c r="O86" i="29"/>
  <c r="I87" i="29"/>
  <c r="M87" i="29"/>
  <c r="O87" i="29"/>
  <c r="G83" i="35" s="1"/>
  <c r="M35" i="29"/>
  <c r="G187" i="34" s="1"/>
  <c r="O35" i="29"/>
  <c r="G195" i="35" s="1"/>
  <c r="I88" i="29"/>
  <c r="M88" i="29"/>
  <c r="O88" i="29"/>
  <c r="M89" i="29"/>
  <c r="G188" i="34" s="1"/>
  <c r="O89" i="29"/>
  <c r="G196" i="35" s="1"/>
  <c r="I68" i="29"/>
  <c r="G72" i="32" s="1"/>
  <c r="M68" i="29"/>
  <c r="G76" i="34" s="1"/>
  <c r="O68" i="29"/>
  <c r="G84" i="35" s="1"/>
  <c r="I90" i="29"/>
  <c r="M90" i="29"/>
  <c r="G77" i="34" s="1"/>
  <c r="O90" i="29"/>
  <c r="G85" i="35" s="1"/>
  <c r="I71" i="29"/>
  <c r="G74" i="32" s="1"/>
  <c r="M71" i="29"/>
  <c r="O71" i="29"/>
  <c r="G86" i="35" s="1"/>
  <c r="I74" i="29"/>
  <c r="G75" i="32" s="1"/>
  <c r="M74" i="29"/>
  <c r="O74" i="29"/>
  <c r="G78" i="35" s="1"/>
  <c r="I91" i="29"/>
  <c r="M91" i="29"/>
  <c r="G19" i="34" s="1"/>
  <c r="O91" i="29"/>
  <c r="G19" i="35" s="1"/>
  <c r="I70" i="29"/>
  <c r="M70" i="29"/>
  <c r="G79" i="34" s="1"/>
  <c r="O70" i="29"/>
  <c r="G87" i="35" s="1"/>
  <c r="I39" i="29"/>
  <c r="M39" i="29"/>
  <c r="G59" i="34" s="1"/>
  <c r="O39" i="29"/>
  <c r="G88" i="35" s="1"/>
  <c r="I65" i="29"/>
  <c r="G76" i="32" s="1"/>
  <c r="M65" i="29"/>
  <c r="G80" i="34" s="1"/>
  <c r="O65" i="29"/>
  <c r="G63" i="35" s="1"/>
  <c r="I92" i="29"/>
  <c r="G23" i="32" s="1"/>
  <c r="M92" i="29"/>
  <c r="G20" i="34" s="1"/>
  <c r="O92" i="29"/>
  <c r="I67" i="29"/>
  <c r="M67" i="29"/>
  <c r="G11" i="34" s="1"/>
  <c r="O67" i="29"/>
  <c r="G21" i="35" s="1"/>
  <c r="I93" i="29"/>
  <c r="G77" i="32" s="1"/>
  <c r="M93" i="29"/>
  <c r="O93" i="29"/>
  <c r="G89" i="35" s="1"/>
  <c r="I73" i="29"/>
  <c r="G78" i="32" s="1"/>
  <c r="M73" i="29"/>
  <c r="G82" i="34" s="1"/>
  <c r="O73" i="29"/>
  <c r="G77" i="35" s="1"/>
  <c r="M94" i="29"/>
  <c r="O94" i="29"/>
  <c r="G197" i="35" s="1"/>
  <c r="I55" i="29"/>
  <c r="G79" i="32" s="1"/>
  <c r="M55" i="29"/>
  <c r="O55" i="29"/>
  <c r="I61" i="29"/>
  <c r="G11" i="32" s="1"/>
  <c r="M61" i="29"/>
  <c r="O61" i="29"/>
  <c r="G22" i="35" s="1"/>
  <c r="I95" i="29"/>
  <c r="G80" i="32" s="1"/>
  <c r="M95" i="29"/>
  <c r="O95" i="29"/>
  <c r="G90" i="35" s="1"/>
  <c r="I109" i="29"/>
  <c r="M109" i="29"/>
  <c r="G84" i="34" s="1"/>
  <c r="O109" i="29"/>
  <c r="G61" i="35" s="1"/>
  <c r="I101" i="29"/>
  <c r="G17" i="32" s="1"/>
  <c r="M101" i="29"/>
  <c r="G9" i="34" s="1"/>
  <c r="O101" i="29"/>
  <c r="G11" i="35" s="1"/>
  <c r="M103" i="29"/>
  <c r="G190" i="34" s="1"/>
  <c r="O103" i="29"/>
  <c r="G154" i="35" s="1"/>
  <c r="I119" i="29"/>
  <c r="M119" i="29"/>
  <c r="G86" i="34" s="1"/>
  <c r="O119" i="29"/>
  <c r="G75" i="35" s="1"/>
  <c r="M98" i="29"/>
  <c r="G150" i="34" s="1"/>
  <c r="O98" i="29"/>
  <c r="M102" i="29"/>
  <c r="G157" i="34" s="1"/>
  <c r="O102" i="29"/>
  <c r="M96" i="29"/>
  <c r="G158" i="34" s="1"/>
  <c r="O96" i="29"/>
  <c r="I120" i="29"/>
  <c r="G82" i="32" s="1"/>
  <c r="M120" i="29"/>
  <c r="G87" i="34" s="1"/>
  <c r="O120" i="29"/>
  <c r="G91" i="35" s="1"/>
  <c r="I105" i="29"/>
  <c r="M105" i="29"/>
  <c r="G60" i="34" s="1"/>
  <c r="O105" i="29"/>
  <c r="M97" i="29"/>
  <c r="O97" i="29"/>
  <c r="I139" i="29"/>
  <c r="G25" i="32" s="1"/>
  <c r="M139" i="29"/>
  <c r="G22" i="34" s="1"/>
  <c r="O139" i="29"/>
  <c r="G23" i="35" s="1"/>
  <c r="I140" i="29"/>
  <c r="M140" i="29"/>
  <c r="G124" i="34" s="1"/>
  <c r="O140" i="29"/>
  <c r="G126" i="35" s="1"/>
  <c r="I141" i="29"/>
  <c r="G26" i="32" s="1"/>
  <c r="M141" i="29"/>
  <c r="O141" i="29"/>
  <c r="I142" i="29"/>
  <c r="G83" i="32" s="1"/>
  <c r="M142" i="29"/>
  <c r="G88" i="34" s="1"/>
  <c r="O142" i="29"/>
  <c r="G92" i="35" s="1"/>
  <c r="I137" i="29"/>
  <c r="G27" i="32" s="1"/>
  <c r="M137" i="29"/>
  <c r="G24" i="34" s="1"/>
  <c r="O137" i="29"/>
  <c r="G25" i="35" s="1"/>
  <c r="I106" i="29"/>
  <c r="M106" i="29"/>
  <c r="G58" i="34" s="1"/>
  <c r="O106" i="29"/>
  <c r="G93" i="35" s="1"/>
  <c r="M107" i="29"/>
  <c r="G191" i="34" s="1"/>
  <c r="O107" i="29"/>
  <c r="I99" i="29"/>
  <c r="G2" i="32" s="1"/>
  <c r="M99" i="29"/>
  <c r="G6" i="34" s="1"/>
  <c r="O99" i="29"/>
  <c r="G12" i="35" s="1"/>
  <c r="I143" i="29"/>
  <c r="M143" i="29"/>
  <c r="G25" i="34" s="1"/>
  <c r="O143" i="29"/>
  <c r="G26" i="35" s="1"/>
  <c r="I144" i="29"/>
  <c r="M144" i="29"/>
  <c r="G26" i="34" s="1"/>
  <c r="O144" i="29"/>
  <c r="G27" i="35" s="1"/>
  <c r="I138" i="29"/>
  <c r="G84" i="32" s="1"/>
  <c r="M138" i="29"/>
  <c r="G89" i="34" s="1"/>
  <c r="O138" i="29"/>
  <c r="G76" i="35" s="1"/>
  <c r="M145" i="29"/>
  <c r="G192" i="34" s="1"/>
  <c r="O145" i="29"/>
  <c r="G198" i="35" s="1"/>
  <c r="I130" i="29"/>
  <c r="G30" i="32" s="1"/>
  <c r="M130" i="29"/>
  <c r="G10" i="34" s="1"/>
  <c r="O130" i="29"/>
  <c r="I146" i="29"/>
  <c r="G31" i="32" s="1"/>
  <c r="M146" i="29"/>
  <c r="G27" i="34" s="1"/>
  <c r="O146" i="29"/>
  <c r="G29" i="35" s="1"/>
  <c r="M147" i="29"/>
  <c r="G193" i="34" s="1"/>
  <c r="O147" i="29"/>
  <c r="G199" i="35" s="1"/>
  <c r="M148" i="29"/>
  <c r="O148" i="29"/>
  <c r="G200" i="35" s="1"/>
  <c r="M126" i="29"/>
  <c r="G195" i="34" s="1"/>
  <c r="O126" i="29"/>
  <c r="G201" i="35" s="1"/>
  <c r="I116" i="29"/>
  <c r="G12" i="32" s="1"/>
  <c r="M116" i="29"/>
  <c r="G28" i="34" s="1"/>
  <c r="O116" i="29"/>
  <c r="G30" i="35" s="1"/>
  <c r="I149" i="29"/>
  <c r="G113" i="32" s="1"/>
  <c r="M149" i="29"/>
  <c r="O149" i="29"/>
  <c r="G127" i="35" s="1"/>
  <c r="I114" i="29"/>
  <c r="G7" i="32" s="1"/>
  <c r="M114" i="29"/>
  <c r="G44" i="34" s="1"/>
  <c r="O114" i="29"/>
  <c r="G45" i="35" s="1"/>
  <c r="I150" i="29"/>
  <c r="G85" i="32" s="1"/>
  <c r="M150" i="29"/>
  <c r="G90" i="34" s="1"/>
  <c r="O150" i="29"/>
  <c r="G94" i="35" s="1"/>
  <c r="I122" i="29"/>
  <c r="G114" i="32" s="1"/>
  <c r="M122" i="29"/>
  <c r="O122" i="29"/>
  <c r="M136" i="29"/>
  <c r="G196" i="34" s="1"/>
  <c r="O136" i="29"/>
  <c r="G202" i="35" s="1"/>
  <c r="I151" i="29"/>
  <c r="G115" i="32" s="1"/>
  <c r="M151" i="29"/>
  <c r="G126" i="34" s="1"/>
  <c r="O151" i="29"/>
  <c r="G129" i="35" s="1"/>
  <c r="I152" i="29"/>
  <c r="G86" i="32" s="1"/>
  <c r="M152" i="29"/>
  <c r="G91" i="34" s="1"/>
  <c r="O152" i="29"/>
  <c r="G95" i="35" s="1"/>
  <c r="M153" i="29"/>
  <c r="G197" i="34" s="1"/>
  <c r="O153" i="29"/>
  <c r="I131" i="29"/>
  <c r="G116" i="32" s="1"/>
  <c r="M131" i="29"/>
  <c r="G110" i="34" s="1"/>
  <c r="O131" i="29"/>
  <c r="I154" i="29"/>
  <c r="G117" i="32" s="1"/>
  <c r="M154" i="29"/>
  <c r="O154" i="29"/>
  <c r="G131" i="35" s="1"/>
  <c r="I155" i="29"/>
  <c r="K155" i="29"/>
  <c r="M155" i="29"/>
  <c r="O155" i="29"/>
  <c r="I156" i="29"/>
  <c r="G118" i="32" s="1"/>
  <c r="M156" i="29"/>
  <c r="G128" i="34" s="1"/>
  <c r="O156" i="29"/>
  <c r="G132" i="35" s="1"/>
  <c r="M157" i="29"/>
  <c r="O157" i="29"/>
  <c r="G204" i="35" s="1"/>
  <c r="I158" i="29"/>
  <c r="M158" i="29"/>
  <c r="G129" i="34" s="1"/>
  <c r="O158" i="29"/>
  <c r="G133" i="35" s="1"/>
  <c r="M110" i="29"/>
  <c r="O110" i="29"/>
  <c r="G205" i="35" s="1"/>
  <c r="I128" i="29"/>
  <c r="M128" i="29"/>
  <c r="G93" i="34" s="1"/>
  <c r="O128" i="29"/>
  <c r="G97" i="35" s="1"/>
  <c r="M194" i="29"/>
  <c r="O194" i="29"/>
  <c r="G206" i="35" s="1"/>
  <c r="I160" i="29"/>
  <c r="G104" i="32" s="1"/>
  <c r="M160" i="29"/>
  <c r="O160" i="29"/>
  <c r="G111" i="35" s="1"/>
  <c r="I165" i="29"/>
  <c r="G61" i="32" s="1"/>
  <c r="M165" i="29"/>
  <c r="G63" i="34" s="1"/>
  <c r="O165" i="29"/>
  <c r="G72" i="35" s="1"/>
  <c r="I169" i="29"/>
  <c r="G19" i="32" s="1"/>
  <c r="M169" i="29"/>
  <c r="G12" i="34" s="1"/>
  <c r="O169" i="29"/>
  <c r="G10" i="35" s="1"/>
  <c r="I177" i="29"/>
  <c r="G120" i="32" s="1"/>
  <c r="M177" i="29"/>
  <c r="G130" i="34" s="1"/>
  <c r="O177" i="29"/>
  <c r="I168" i="29"/>
  <c r="G59" i="32" s="1"/>
  <c r="M168" i="29"/>
  <c r="G61" i="34" s="1"/>
  <c r="O168" i="29"/>
  <c r="I195" i="29"/>
  <c r="G32" i="32" s="1"/>
  <c r="M195" i="29"/>
  <c r="G29" i="34" s="1"/>
  <c r="O195" i="29"/>
  <c r="I196" i="29"/>
  <c r="M196" i="29"/>
  <c r="G30" i="34" s="1"/>
  <c r="O196" i="29"/>
  <c r="G32" i="35" s="1"/>
  <c r="I180" i="29"/>
  <c r="G34" i="32" s="1"/>
  <c r="M180" i="29"/>
  <c r="G31" i="34" s="1"/>
  <c r="O180" i="29"/>
  <c r="G33" i="35" s="1"/>
  <c r="I163" i="29"/>
  <c r="G100" i="32" s="1"/>
  <c r="M163" i="29"/>
  <c r="G117" i="34" s="1"/>
  <c r="O163" i="29"/>
  <c r="G110" i="35" s="1"/>
  <c r="I190" i="29"/>
  <c r="G62" i="32" s="1"/>
  <c r="M190" i="29"/>
  <c r="O190" i="29"/>
  <c r="M197" i="29"/>
  <c r="G201" i="34" s="1"/>
  <c r="O197" i="29"/>
  <c r="G207" i="35" s="1"/>
  <c r="M198" i="29"/>
  <c r="O198" i="29"/>
  <c r="I199" i="29"/>
  <c r="M199" i="29"/>
  <c r="G94" i="34" s="1"/>
  <c r="O199" i="29"/>
  <c r="G98" i="35" s="1"/>
  <c r="I200" i="29"/>
  <c r="G121" i="32" s="1"/>
  <c r="M200" i="29"/>
  <c r="G131" i="34" s="1"/>
  <c r="O200" i="29"/>
  <c r="G134" i="35" s="1"/>
  <c r="M179" i="29"/>
  <c r="G203" i="34" s="1"/>
  <c r="O179" i="29"/>
  <c r="G209" i="35" s="1"/>
  <c r="I201" i="29"/>
  <c r="G122" i="32" s="1"/>
  <c r="M201" i="29"/>
  <c r="G132" i="34" s="1"/>
  <c r="O201" i="29"/>
  <c r="G135" i="35" s="1"/>
  <c r="I187" i="29"/>
  <c r="G35" i="32" s="1"/>
  <c r="M187" i="29"/>
  <c r="O187" i="29"/>
  <c r="I202" i="29"/>
  <c r="G123" i="32" s="1"/>
  <c r="M202" i="29"/>
  <c r="G133" i="34" s="1"/>
  <c r="O202" i="29"/>
  <c r="I203" i="29"/>
  <c r="G36" i="32" s="1"/>
  <c r="M203" i="29"/>
  <c r="O203" i="29"/>
  <c r="G34" i="35" s="1"/>
  <c r="M172" i="29"/>
  <c r="G204" i="34" s="1"/>
  <c r="O172" i="29"/>
  <c r="I204" i="29"/>
  <c r="M204" i="29"/>
  <c r="G134" i="34" s="1"/>
  <c r="O204" i="29"/>
  <c r="G137" i="35" s="1"/>
  <c r="I205" i="29"/>
  <c r="M205" i="29"/>
  <c r="G34" i="34" s="1"/>
  <c r="O205" i="29"/>
  <c r="G35" i="35" s="1"/>
  <c r="I206" i="29"/>
  <c r="M206" i="29"/>
  <c r="O206" i="29"/>
  <c r="G138" i="35" s="1"/>
  <c r="M207" i="29"/>
  <c r="O207" i="29"/>
  <c r="G211" i="35" s="1"/>
  <c r="I208" i="29"/>
  <c r="G38" i="32" s="1"/>
  <c r="M208" i="29"/>
  <c r="G35" i="34" s="1"/>
  <c r="O208" i="29"/>
  <c r="G36" i="35" s="1"/>
  <c r="I16" i="29"/>
  <c r="G94" i="32" s="1"/>
  <c r="M16" i="29"/>
  <c r="O16" i="29"/>
  <c r="G112" i="35" s="1"/>
  <c r="I209" i="29"/>
  <c r="G39" i="32" s="1"/>
  <c r="M209" i="29"/>
  <c r="G36" i="34" s="1"/>
  <c r="O209" i="29"/>
  <c r="G37" i="35" s="1"/>
  <c r="I210" i="29"/>
  <c r="G126" i="32" s="1"/>
  <c r="M210" i="29"/>
  <c r="O210" i="29"/>
  <c r="G139" i="35" s="1"/>
  <c r="I211" i="29"/>
  <c r="M211" i="29"/>
  <c r="O211" i="29"/>
  <c r="G38" i="35" s="1"/>
  <c r="M212" i="29"/>
  <c r="G206" i="34" s="1"/>
  <c r="O212" i="29"/>
  <c r="G212" i="35" s="1"/>
  <c r="I213" i="29"/>
  <c r="G127" i="32" s="1"/>
  <c r="M213" i="29"/>
  <c r="G138" i="34" s="1"/>
  <c r="O213" i="29"/>
  <c r="G140" i="35" s="1"/>
  <c r="M214" i="29"/>
  <c r="O214" i="29"/>
  <c r="G213" i="35" s="1"/>
  <c r="I215" i="29"/>
  <c r="G89" i="32" s="1"/>
  <c r="M215" i="29"/>
  <c r="G95" i="34" s="1"/>
  <c r="O215" i="29"/>
  <c r="G99" i="35" s="1"/>
  <c r="I216" i="29"/>
  <c r="G41" i="32" s="1"/>
  <c r="M216" i="29"/>
  <c r="G38" i="34" s="1"/>
  <c r="O216" i="29"/>
  <c r="I170" i="29"/>
  <c r="M170" i="29"/>
  <c r="G2" i="34" s="1"/>
  <c r="O170" i="29"/>
  <c r="G2" i="35" s="1"/>
  <c r="M217" i="29"/>
  <c r="G208" i="34" s="1"/>
  <c r="O217" i="29"/>
  <c r="G214" i="35" s="1"/>
  <c r="M218" i="29"/>
  <c r="O218" i="29"/>
  <c r="G215" i="35" s="1"/>
  <c r="M219" i="29"/>
  <c r="G210" i="34" s="1"/>
  <c r="O219" i="29"/>
  <c r="I220" i="29"/>
  <c r="G43" i="32" s="1"/>
  <c r="M220" i="29"/>
  <c r="G39" i="34" s="1"/>
  <c r="O220" i="29"/>
  <c r="G40" i="35" s="1"/>
  <c r="M221" i="29"/>
  <c r="G211" i="34" s="1"/>
  <c r="O221" i="29"/>
  <c r="G217" i="35" s="1"/>
  <c r="I171" i="29"/>
  <c r="M171" i="29"/>
  <c r="O171" i="29"/>
  <c r="I222" i="29"/>
  <c r="G128" i="32" s="1"/>
  <c r="M222" i="29"/>
  <c r="O222" i="29"/>
  <c r="G141" i="35" s="1"/>
  <c r="M223" i="29"/>
  <c r="G212" i="34" s="1"/>
  <c r="O223" i="29"/>
  <c r="G218" i="35" s="1"/>
  <c r="I224" i="29"/>
  <c r="G91" i="32" s="1"/>
  <c r="M224" i="29"/>
  <c r="G97" i="34" s="1"/>
  <c r="O224" i="29"/>
  <c r="I225" i="29"/>
  <c r="G129" i="32" s="1"/>
  <c r="M225" i="29"/>
  <c r="G140" i="34" s="1"/>
  <c r="O225" i="29"/>
  <c r="G142" i="35" s="1"/>
  <c r="I226" i="29"/>
  <c r="G44" i="32" s="1"/>
  <c r="M226" i="29"/>
  <c r="G40" i="34" s="1"/>
  <c r="O226" i="29"/>
  <c r="G41" i="35" s="1"/>
  <c r="M227" i="29"/>
  <c r="O227" i="29"/>
  <c r="I159" i="29"/>
  <c r="G14" i="32" s="1"/>
  <c r="M159" i="29"/>
  <c r="G4" i="34" s="1"/>
  <c r="O159" i="29"/>
  <c r="G8" i="35" s="1"/>
  <c r="I228" i="29"/>
  <c r="M228" i="29"/>
  <c r="G141" i="34" s="1"/>
  <c r="O228" i="29"/>
  <c r="I229" i="29"/>
  <c r="G45" i="32" s="1"/>
  <c r="M229" i="29"/>
  <c r="O229" i="29"/>
  <c r="G42" i="35" s="1"/>
  <c r="I230" i="29"/>
  <c r="G131" i="32" s="1"/>
  <c r="M230" i="29"/>
  <c r="G142" i="34" s="1"/>
  <c r="O230" i="29"/>
  <c r="I231" i="29"/>
  <c r="G132" i="32" s="1"/>
  <c r="M231" i="29"/>
  <c r="G143" i="34" s="1"/>
  <c r="O231" i="29"/>
  <c r="G145" i="35" s="1"/>
  <c r="I164" i="29"/>
  <c r="M164" i="29"/>
  <c r="G52" i="34" s="1"/>
  <c r="O164" i="29"/>
  <c r="G56" i="35" s="1"/>
  <c r="I167" i="29"/>
  <c r="G13" i="32" s="1"/>
  <c r="M167" i="29"/>
  <c r="G45" i="34" s="1"/>
  <c r="O167" i="29"/>
  <c r="G13" i="35" s="1"/>
  <c r="I232" i="29"/>
  <c r="G46" i="32" s="1"/>
  <c r="M232" i="29"/>
  <c r="G42" i="34" s="1"/>
  <c r="O232" i="29"/>
  <c r="I233" i="29"/>
  <c r="G47" i="32" s="1"/>
  <c r="M233" i="29"/>
  <c r="G43" i="34" s="1"/>
  <c r="O233" i="29"/>
  <c r="G44" i="35" s="1"/>
  <c r="I234" i="29"/>
  <c r="G133" i="32" s="1"/>
  <c r="M234" i="29"/>
  <c r="G144" i="34" s="1"/>
  <c r="O234" i="29"/>
  <c r="G146" i="35" s="1"/>
  <c r="M235" i="29"/>
  <c r="G214" i="34" s="1"/>
  <c r="O235" i="29"/>
  <c r="M4" i="29"/>
  <c r="G156" i="34" s="1"/>
  <c r="O4" i="29"/>
  <c r="G159" i="35" s="1"/>
  <c r="M236" i="29"/>
  <c r="O236" i="29"/>
  <c r="G221" i="35" s="1"/>
  <c r="I237" i="29"/>
  <c r="G92" i="32" s="1"/>
  <c r="M237" i="29"/>
  <c r="G98" i="34" s="1"/>
  <c r="O237" i="29"/>
  <c r="G101" i="35" s="1"/>
  <c r="M238" i="29"/>
  <c r="O238" i="29"/>
  <c r="G222" i="35" s="1"/>
  <c r="M239" i="29"/>
  <c r="G145" i="34" s="1"/>
  <c r="O239" i="29"/>
  <c r="G147" i="35" s="1"/>
  <c r="M240" i="29"/>
  <c r="O240" i="29"/>
  <c r="G148" i="35" s="1"/>
  <c r="M161" i="29"/>
  <c r="G112" i="34" s="1"/>
  <c r="O161" i="29"/>
  <c r="G120" i="35" s="1"/>
  <c r="M108" i="29"/>
  <c r="G159" i="34" s="1"/>
  <c r="O108" i="29"/>
  <c r="G169" i="35" s="1"/>
  <c r="M60" i="29"/>
  <c r="G100" i="34" s="1"/>
  <c r="O60" i="29"/>
  <c r="G103" i="35" s="1"/>
  <c r="M118" i="29"/>
  <c r="G66" i="34" s="1"/>
  <c r="O118" i="29"/>
  <c r="M100" i="29"/>
  <c r="G54" i="34" s="1"/>
  <c r="O100" i="29"/>
  <c r="G57" i="35" s="1"/>
  <c r="M111" i="29"/>
  <c r="O111" i="29"/>
  <c r="G58" i="35" s="1"/>
  <c r="M175" i="29"/>
  <c r="O175" i="29"/>
  <c r="G46" i="35" s="1"/>
  <c r="M178" i="29"/>
  <c r="G47" i="34" s="1"/>
  <c r="O178" i="29"/>
  <c r="G47" i="35" s="1"/>
  <c r="M192" i="29"/>
  <c r="G147" i="34" s="1"/>
  <c r="O192" i="29"/>
  <c r="M193" i="29"/>
  <c r="G148" i="34" s="1"/>
  <c r="O193" i="29"/>
  <c r="G150" i="35" s="1"/>
  <c r="M162" i="29"/>
  <c r="G114" i="34" s="1"/>
  <c r="O162" i="29"/>
  <c r="G116" i="35" s="1"/>
  <c r="M22" i="29"/>
  <c r="G166" i="34" s="1"/>
  <c r="O22" i="29"/>
  <c r="M24" i="29"/>
  <c r="G167" i="34" s="1"/>
  <c r="O24" i="29"/>
  <c r="G162" i="35" s="1"/>
  <c r="M173" i="29"/>
  <c r="O173" i="29"/>
  <c r="G224" i="35" s="1"/>
  <c r="M30" i="29"/>
  <c r="G218" i="34" s="1"/>
  <c r="O30" i="29"/>
  <c r="G225" i="35" s="1"/>
  <c r="M104" i="29"/>
  <c r="O104" i="29"/>
  <c r="G226" i="35" s="1"/>
  <c r="M113" i="29"/>
  <c r="G219" i="34" s="1"/>
  <c r="O113" i="29"/>
  <c r="G227" i="35" s="1"/>
  <c r="M32" i="29"/>
  <c r="O32" i="29"/>
  <c r="G228" i="35" s="1"/>
  <c r="M9" i="29"/>
  <c r="G160" i="34" s="1"/>
  <c r="O9" i="29"/>
  <c r="G168" i="35" s="1"/>
  <c r="M7" i="29"/>
  <c r="G163" i="34" s="1"/>
  <c r="O7" i="29"/>
  <c r="G163" i="35" s="1"/>
  <c r="M135" i="29"/>
  <c r="G221" i="34" s="1"/>
  <c r="O135" i="29"/>
  <c r="G229" i="35" s="1"/>
  <c r="M125" i="29"/>
  <c r="O125" i="29"/>
  <c r="G230" i="35" s="1"/>
  <c r="M185" i="29"/>
  <c r="G223" i="34" s="1"/>
  <c r="O185" i="29"/>
  <c r="G231" i="35" s="1"/>
  <c r="M121" i="29"/>
  <c r="O121" i="29"/>
  <c r="G232" i="35" s="1"/>
  <c r="M50" i="29"/>
  <c r="G225" i="34" s="1"/>
  <c r="O50" i="29"/>
  <c r="M53" i="29"/>
  <c r="O53" i="29"/>
  <c r="G234" i="35" s="1"/>
  <c r="M183" i="29"/>
  <c r="G227" i="34" s="1"/>
  <c r="O183" i="29"/>
  <c r="G235" i="35" s="1"/>
  <c r="M47" i="29"/>
  <c r="G228" i="34" s="1"/>
  <c r="O47" i="29"/>
  <c r="M48" i="29"/>
  <c r="O48" i="29"/>
  <c r="G237" i="35" s="1"/>
  <c r="M57" i="29"/>
  <c r="O57" i="29"/>
  <c r="M129" i="29"/>
  <c r="G231" i="34" s="1"/>
  <c r="O129" i="29"/>
  <c r="G239" i="35" s="1"/>
  <c r="M115" i="29"/>
  <c r="G151" i="34" s="1"/>
  <c r="O115" i="29"/>
  <c r="G240" i="35" s="1"/>
  <c r="M112" i="29"/>
  <c r="G168" i="34" s="1"/>
  <c r="O112" i="29"/>
  <c r="M166" i="29"/>
  <c r="G55" i="34" s="1"/>
  <c r="O166" i="29"/>
  <c r="G66" i="35" s="1"/>
  <c r="M181" i="29"/>
  <c r="G101" i="34" s="1"/>
  <c r="O181" i="29"/>
  <c r="G105" i="35" s="1"/>
  <c r="M127" i="29"/>
  <c r="O127" i="29"/>
  <c r="G106" i="35" s="1"/>
  <c r="M134" i="29"/>
  <c r="G48" i="34" s="1"/>
  <c r="O134" i="29"/>
  <c r="M63" i="29"/>
  <c r="O63" i="29"/>
  <c r="G49" i="35" s="1"/>
  <c r="M58" i="29"/>
  <c r="G50" i="34" s="1"/>
  <c r="O58" i="29"/>
  <c r="G50" i="35" s="1"/>
  <c r="M45" i="29"/>
  <c r="G51" i="34" s="1"/>
  <c r="O45" i="29"/>
  <c r="G51" i="35" s="1"/>
  <c r="M33" i="29"/>
  <c r="G152" i="34" s="1"/>
  <c r="O33" i="29"/>
  <c r="G160" i="35" s="1"/>
  <c r="M34" i="29"/>
  <c r="O34" i="29"/>
  <c r="M36" i="29"/>
  <c r="G164" i="34" s="1"/>
  <c r="O36" i="29"/>
  <c r="G164" i="35" s="1"/>
  <c r="M176" i="29"/>
  <c r="O176" i="29"/>
  <c r="M182" i="29"/>
  <c r="O182" i="29"/>
  <c r="G151" i="35" s="1"/>
  <c r="M188" i="29"/>
  <c r="O188" i="29"/>
  <c r="G152" i="35" s="1"/>
  <c r="M191" i="29"/>
  <c r="G116" i="34" s="1"/>
  <c r="O191" i="29"/>
  <c r="G153" i="35" s="1"/>
  <c r="M49" i="29"/>
  <c r="G53" i="34" s="1"/>
  <c r="O49" i="29"/>
  <c r="G107" i="35" s="1"/>
  <c r="M117" i="29"/>
  <c r="G56" i="34" s="1"/>
  <c r="O117" i="29"/>
  <c r="G73" i="35" s="1"/>
  <c r="M174" i="29"/>
  <c r="G62" i="34" s="1"/>
  <c r="O174" i="29"/>
  <c r="G68" i="35" s="1"/>
  <c r="O56" i="29"/>
  <c r="O64" i="29"/>
  <c r="G234" i="34"/>
  <c r="O123" i="29"/>
  <c r="O124" i="29"/>
  <c r="G236" i="34"/>
  <c r="O132" i="29"/>
  <c r="G237" i="34"/>
  <c r="O133" i="29"/>
  <c r="O184" i="29"/>
  <c r="G239" i="34"/>
  <c r="O186" i="29"/>
  <c r="G240" i="34"/>
  <c r="O189" i="29"/>
  <c r="G178" i="35" s="1"/>
  <c r="M241" i="29"/>
  <c r="G241" i="34" s="1"/>
  <c r="O241" i="29"/>
  <c r="G241" i="35" s="1"/>
  <c r="M242" i="29"/>
  <c r="O242" i="29"/>
  <c r="M243" i="29"/>
  <c r="G243" i="34" s="1"/>
  <c r="O243" i="29"/>
  <c r="G243" i="35" s="1"/>
  <c r="M244" i="29"/>
  <c r="O244" i="29"/>
  <c r="G244" i="35" s="1"/>
  <c r="M245" i="29"/>
  <c r="G245" i="34" s="1"/>
  <c r="O245" i="29"/>
  <c r="G245" i="35" s="1"/>
  <c r="M246" i="29"/>
  <c r="G246" i="34" s="1"/>
  <c r="O246" i="29"/>
  <c r="G246" i="35" s="1"/>
  <c r="M247" i="29"/>
  <c r="G247" i="34" s="1"/>
  <c r="O247" i="29"/>
  <c r="G247" i="35" s="1"/>
  <c r="M248" i="29"/>
  <c r="O248" i="29"/>
  <c r="G248" i="35" s="1"/>
  <c r="M249" i="29"/>
  <c r="G249" i="34" s="1"/>
  <c r="O249" i="29"/>
  <c r="G249" i="35" s="1"/>
  <c r="M250" i="29"/>
  <c r="O250" i="29"/>
  <c r="G250" i="35" s="1"/>
  <c r="M251" i="29"/>
  <c r="G251" i="34" s="1"/>
  <c r="O251" i="29"/>
  <c r="G251" i="35" s="1"/>
  <c r="M252" i="29"/>
  <c r="O252" i="29"/>
  <c r="G252" i="35" s="1"/>
  <c r="M253" i="29"/>
  <c r="G253" i="34" s="1"/>
  <c r="O253" i="29"/>
  <c r="M254" i="29"/>
  <c r="O254" i="29"/>
  <c r="M255" i="29"/>
  <c r="G255" i="34" s="1"/>
  <c r="O255" i="29"/>
  <c r="G255" i="35" s="1"/>
  <c r="M256" i="29"/>
  <c r="G256" i="34" s="1"/>
  <c r="O256" i="29"/>
  <c r="G256" i="35" s="1"/>
  <c r="M257" i="29"/>
  <c r="G257" i="34" s="1"/>
  <c r="O257" i="29"/>
  <c r="G257" i="35" s="1"/>
  <c r="M258" i="29"/>
  <c r="O258" i="29"/>
  <c r="G258" i="35" s="1"/>
  <c r="M259" i="29"/>
  <c r="G259" i="34" s="1"/>
  <c r="O259" i="29"/>
  <c r="G259" i="35" s="1"/>
  <c r="M260" i="29"/>
  <c r="G260" i="34" s="1"/>
  <c r="O260" i="29"/>
  <c r="G260" i="35" s="1"/>
  <c r="M261" i="29"/>
  <c r="G261" i="34" s="1"/>
  <c r="O261" i="29"/>
  <c r="G261" i="35" s="1"/>
  <c r="M262" i="29"/>
  <c r="G262" i="34" s="1"/>
  <c r="O262" i="29"/>
  <c r="G262" i="35" s="1"/>
  <c r="M263" i="29"/>
  <c r="G263" i="34" s="1"/>
  <c r="O263" i="29"/>
  <c r="G263" i="35" s="1"/>
  <c r="M264" i="29"/>
  <c r="G264" i="34" s="1"/>
  <c r="O264" i="29"/>
  <c r="M265" i="29"/>
  <c r="G265" i="34" s="1"/>
  <c r="O265" i="29"/>
  <c r="G265" i="35" s="1"/>
  <c r="M266" i="29"/>
  <c r="O266" i="29"/>
  <c r="G266" i="35" s="1"/>
  <c r="M267" i="29"/>
  <c r="G267" i="34" s="1"/>
  <c r="O267" i="29"/>
  <c r="M268" i="29"/>
  <c r="G268" i="34" s="1"/>
  <c r="O268" i="29"/>
  <c r="G268" i="35" s="1"/>
  <c r="M269" i="29"/>
  <c r="G269" i="34" s="1"/>
  <c r="O269" i="29"/>
  <c r="G269" i="35" s="1"/>
  <c r="M270" i="29"/>
  <c r="O270" i="29"/>
  <c r="G270" i="35" s="1"/>
  <c r="M271" i="29"/>
  <c r="G271" i="34" s="1"/>
  <c r="O271" i="29"/>
  <c r="G271" i="35" s="1"/>
  <c r="M272" i="29"/>
  <c r="G272" i="34" s="1"/>
  <c r="O272" i="29"/>
  <c r="G272" i="35" s="1"/>
  <c r="M273" i="29"/>
  <c r="G273" i="34" s="1"/>
  <c r="O273" i="29"/>
  <c r="G273" i="35" s="1"/>
  <c r="M274" i="29"/>
  <c r="O274" i="29"/>
  <c r="M275" i="29"/>
  <c r="G275" i="34" s="1"/>
  <c r="O275" i="29"/>
  <c r="M276" i="29"/>
  <c r="G276" i="34" s="1"/>
  <c r="O276" i="29"/>
  <c r="G276" i="35" s="1"/>
  <c r="M277" i="29"/>
  <c r="O277" i="29"/>
  <c r="M278" i="29"/>
  <c r="O278" i="29"/>
  <c r="G278" i="35" s="1"/>
  <c r="M279" i="29"/>
  <c r="G279" i="34" s="1"/>
  <c r="O279" i="29"/>
  <c r="G279" i="35" s="1"/>
  <c r="M280" i="29"/>
  <c r="O280" i="29"/>
  <c r="G280" i="35" s="1"/>
  <c r="M281" i="29"/>
  <c r="G281" i="34" s="1"/>
  <c r="O281" i="29"/>
  <c r="G281" i="35" s="1"/>
  <c r="M282" i="29"/>
  <c r="O282" i="29"/>
  <c r="G282" i="35" s="1"/>
  <c r="M283" i="29"/>
  <c r="G283" i="34" s="1"/>
  <c r="O283" i="29"/>
  <c r="G283" i="35" s="1"/>
  <c r="M284" i="29"/>
  <c r="O284" i="29"/>
  <c r="G284" i="35" s="1"/>
  <c r="M285" i="29"/>
  <c r="G285" i="34" s="1"/>
  <c r="O285" i="29"/>
  <c r="G285" i="35" s="1"/>
  <c r="M286" i="29"/>
  <c r="O286" i="29"/>
  <c r="G286" i="35" s="1"/>
  <c r="M287" i="29"/>
  <c r="G287" i="34" s="1"/>
  <c r="O287" i="29"/>
  <c r="G287" i="35" s="1"/>
  <c r="M288" i="29"/>
  <c r="O288" i="29"/>
  <c r="G288" i="35" s="1"/>
  <c r="M289" i="29"/>
  <c r="G289" i="34" s="1"/>
  <c r="O289" i="29"/>
  <c r="G289" i="35" s="1"/>
  <c r="M290" i="29"/>
  <c r="O290" i="29"/>
  <c r="G290" i="35" s="1"/>
  <c r="M291" i="29"/>
  <c r="G291" i="34" s="1"/>
  <c r="O291" i="29"/>
  <c r="G291" i="35" s="1"/>
  <c r="M292" i="29"/>
  <c r="O292" i="29"/>
  <c r="G292" i="35" s="1"/>
  <c r="M293" i="29"/>
  <c r="O293" i="29"/>
  <c r="M294" i="29"/>
  <c r="O294" i="29"/>
  <c r="G294" i="35" s="1"/>
  <c r="M295" i="29"/>
  <c r="G295" i="34" s="1"/>
  <c r="O295" i="29"/>
  <c r="G295" i="35" s="1"/>
  <c r="M296" i="29"/>
  <c r="O296" i="29"/>
  <c r="G296" i="35" s="1"/>
  <c r="M297" i="29"/>
  <c r="G297" i="34" s="1"/>
  <c r="O297" i="29"/>
  <c r="G297" i="35" s="1"/>
  <c r="M298" i="29"/>
  <c r="O298" i="29"/>
  <c r="G298" i="35" s="1"/>
  <c r="M299" i="29"/>
  <c r="G299" i="34" s="1"/>
  <c r="O299" i="29"/>
  <c r="G299" i="35" s="1"/>
  <c r="M300" i="29"/>
  <c r="O300" i="29"/>
  <c r="G300" i="35" s="1"/>
  <c r="M301" i="29"/>
  <c r="G301" i="34" s="1"/>
  <c r="O301" i="29"/>
  <c r="G301" i="35" s="1"/>
  <c r="M302" i="29"/>
  <c r="O302" i="29"/>
  <c r="M303" i="29"/>
  <c r="G303" i="34" s="1"/>
  <c r="O303" i="29"/>
  <c r="M304" i="29"/>
  <c r="O304" i="29"/>
  <c r="G304" i="35" s="1"/>
  <c r="M305" i="29"/>
  <c r="G305" i="34" s="1"/>
  <c r="O305" i="29"/>
  <c r="M306" i="29"/>
  <c r="G306" i="34" s="1"/>
  <c r="O306" i="29"/>
  <c r="M307" i="29"/>
  <c r="G307" i="34" s="1"/>
  <c r="O307" i="29"/>
  <c r="M308" i="29"/>
  <c r="O308" i="29"/>
  <c r="G308" i="35" s="1"/>
  <c r="M309" i="29"/>
  <c r="O309" i="29"/>
  <c r="G309" i="35" s="1"/>
  <c r="M310" i="29"/>
  <c r="G310" i="34" s="1"/>
  <c r="O310" i="29"/>
  <c r="G310" i="35" s="1"/>
  <c r="M311" i="29"/>
  <c r="G311" i="34" s="1"/>
  <c r="O311" i="29"/>
  <c r="G311" i="35" s="1"/>
  <c r="M312" i="29"/>
  <c r="O312" i="29"/>
  <c r="G312" i="35" s="1"/>
  <c r="M313" i="29"/>
  <c r="G313" i="34" s="1"/>
  <c r="O313" i="29"/>
  <c r="G313" i="35" s="1"/>
  <c r="M314" i="29"/>
  <c r="O314" i="29"/>
  <c r="M315" i="29"/>
  <c r="O315" i="29"/>
  <c r="G315" i="35" s="1"/>
  <c r="M316" i="29"/>
  <c r="O316" i="29"/>
  <c r="M317" i="29"/>
  <c r="G317" i="34" s="1"/>
  <c r="O317" i="29"/>
  <c r="G317" i="35" s="1"/>
  <c r="M318" i="29"/>
  <c r="G318" i="34" s="1"/>
  <c r="O318" i="29"/>
  <c r="G318" i="35" s="1"/>
  <c r="M319" i="29"/>
  <c r="G319" i="34" s="1"/>
  <c r="O319" i="29"/>
  <c r="G319" i="35" s="1"/>
  <c r="M320" i="29"/>
  <c r="O320" i="29"/>
  <c r="M321" i="29"/>
  <c r="G321" i="34" s="1"/>
  <c r="O321" i="29"/>
  <c r="G321" i="35" s="1"/>
  <c r="M322" i="29"/>
  <c r="G322" i="34" s="1"/>
  <c r="O322" i="29"/>
  <c r="G322" i="35" s="1"/>
  <c r="M323" i="29"/>
  <c r="O323" i="29"/>
  <c r="G323" i="35" s="1"/>
  <c r="M324" i="29"/>
  <c r="O324" i="29"/>
  <c r="M325" i="29"/>
  <c r="G325" i="34" s="1"/>
  <c r="O325" i="29"/>
  <c r="G325" i="35" s="1"/>
  <c r="M326" i="29"/>
  <c r="O326" i="29"/>
  <c r="M327" i="29"/>
  <c r="G327" i="34" s="1"/>
  <c r="O327" i="29"/>
  <c r="G327" i="35" s="1"/>
  <c r="M328" i="29"/>
  <c r="O328" i="29"/>
  <c r="M329" i="29"/>
  <c r="G329" i="34" s="1"/>
  <c r="O329" i="29"/>
  <c r="G329" i="35" s="1"/>
  <c r="M330" i="29"/>
  <c r="G330" i="34" s="1"/>
  <c r="O330" i="29"/>
  <c r="G330" i="35" s="1"/>
  <c r="M331" i="29"/>
  <c r="O331" i="29"/>
  <c r="M332" i="29"/>
  <c r="O332" i="29"/>
  <c r="M333" i="29"/>
  <c r="G333" i="34" s="1"/>
  <c r="O333" i="29"/>
  <c r="G333" i="35" s="1"/>
  <c r="M334" i="29"/>
  <c r="G334" i="34" s="1"/>
  <c r="O334" i="29"/>
  <c r="G334" i="35" s="1"/>
  <c r="M335" i="29"/>
  <c r="G335" i="34" s="1"/>
  <c r="O335" i="29"/>
  <c r="G335" i="35" s="1"/>
  <c r="M336" i="29"/>
  <c r="O336" i="29"/>
  <c r="M337" i="29"/>
  <c r="G337" i="34" s="1"/>
  <c r="O337" i="29"/>
  <c r="M338" i="29"/>
  <c r="G338" i="34" s="1"/>
  <c r="O338" i="29"/>
  <c r="G338" i="35" s="1"/>
  <c r="M339" i="29"/>
  <c r="G339" i="34" s="1"/>
  <c r="O339" i="29"/>
  <c r="G339" i="35" s="1"/>
  <c r="M340" i="29"/>
  <c r="O340" i="29"/>
  <c r="M341" i="29"/>
  <c r="G341" i="34" s="1"/>
  <c r="O341" i="29"/>
  <c r="G341" i="35" s="1"/>
  <c r="M342" i="29"/>
  <c r="O342" i="29"/>
  <c r="M343" i="29"/>
  <c r="G343" i="34" s="1"/>
  <c r="O343" i="29"/>
  <c r="M344" i="29"/>
  <c r="O344" i="29"/>
  <c r="M345" i="29"/>
  <c r="G345" i="34" s="1"/>
  <c r="O345" i="29"/>
  <c r="G345" i="35" s="1"/>
  <c r="M346" i="29"/>
  <c r="G346" i="34" s="1"/>
  <c r="O346" i="29"/>
  <c r="G346" i="35" s="1"/>
  <c r="M347" i="29"/>
  <c r="G347" i="34" s="1"/>
  <c r="O347" i="29"/>
  <c r="M348" i="29"/>
  <c r="O348" i="29"/>
  <c r="M349" i="29"/>
  <c r="G349" i="34" s="1"/>
  <c r="O349" i="29"/>
  <c r="G349" i="35" s="1"/>
  <c r="M350" i="29"/>
  <c r="G350" i="34" s="1"/>
  <c r="O350" i="29"/>
  <c r="M351" i="29"/>
  <c r="G351" i="34" s="1"/>
  <c r="O351" i="29"/>
  <c r="M352" i="29"/>
  <c r="O352" i="29"/>
  <c r="M353" i="29"/>
  <c r="G353" i="34" s="1"/>
  <c r="O353" i="29"/>
  <c r="G353" i="35" s="1"/>
  <c r="M354" i="29"/>
  <c r="G354" i="34" s="1"/>
  <c r="O354" i="29"/>
  <c r="M355" i="29"/>
  <c r="G355" i="34" s="1"/>
  <c r="O355" i="29"/>
  <c r="G355" i="35" s="1"/>
  <c r="M356" i="29"/>
  <c r="O356" i="29"/>
  <c r="M357" i="29"/>
  <c r="G357" i="34" s="1"/>
  <c r="O357" i="29"/>
  <c r="G357" i="35" s="1"/>
  <c r="M358" i="29"/>
  <c r="G358" i="34" s="1"/>
  <c r="O358" i="29"/>
  <c r="G358" i="35" s="1"/>
  <c r="M359" i="29"/>
  <c r="G359" i="34" s="1"/>
  <c r="O359" i="29"/>
  <c r="G359" i="35" s="1"/>
  <c r="M360" i="29"/>
  <c r="O360" i="29"/>
  <c r="M361" i="29"/>
  <c r="G361" i="34" s="1"/>
  <c r="O361" i="29"/>
  <c r="M362" i="29"/>
  <c r="G362" i="34" s="1"/>
  <c r="O362" i="29"/>
  <c r="G362" i="35" s="1"/>
  <c r="I363" i="29"/>
  <c r="K363" i="29"/>
  <c r="M363" i="29"/>
  <c r="O363" i="29"/>
  <c r="H8" i="31"/>
  <c r="I8" i="31" s="1"/>
  <c r="J8" i="31"/>
  <c r="K8" i="31" s="1"/>
  <c r="L8" i="31"/>
  <c r="M8" i="31" s="1"/>
  <c r="N8" i="31"/>
  <c r="O8" i="31" s="1"/>
  <c r="H6" i="31"/>
  <c r="I6" i="31" s="1"/>
  <c r="J6" i="31"/>
  <c r="K6" i="31" s="1"/>
  <c r="L6" i="31"/>
  <c r="M6" i="31" s="1"/>
  <c r="N6" i="31"/>
  <c r="O6" i="31" s="1"/>
  <c r="H101" i="31"/>
  <c r="I101" i="31" s="1"/>
  <c r="J101" i="31"/>
  <c r="K101" i="31" s="1"/>
  <c r="L101" i="31"/>
  <c r="M101" i="31" s="1"/>
  <c r="N101" i="31"/>
  <c r="O101" i="31" s="1"/>
  <c r="H34" i="31"/>
  <c r="I34" i="31" s="1"/>
  <c r="J34" i="31"/>
  <c r="K34" i="31" s="1"/>
  <c r="L34" i="31"/>
  <c r="M34" i="31" s="1"/>
  <c r="N34" i="31"/>
  <c r="O34" i="31" s="1"/>
  <c r="H2" i="31"/>
  <c r="I2" i="31" s="1"/>
  <c r="J2" i="31"/>
  <c r="K2" i="31" s="1"/>
  <c r="L2" i="31"/>
  <c r="M2" i="31" s="1"/>
  <c r="N2" i="31"/>
  <c r="O2" i="31" s="1"/>
  <c r="H102" i="31"/>
  <c r="I102" i="31" s="1"/>
  <c r="J102" i="31"/>
  <c r="K102" i="31" s="1"/>
  <c r="L102" i="31"/>
  <c r="M102" i="31" s="1"/>
  <c r="N102" i="31"/>
  <c r="O102" i="31" s="1"/>
  <c r="H65" i="31"/>
  <c r="I65" i="31" s="1"/>
  <c r="J65" i="31"/>
  <c r="K65" i="31" s="1"/>
  <c r="L65" i="31"/>
  <c r="M65" i="31" s="1"/>
  <c r="N65" i="31"/>
  <c r="O65" i="31" s="1"/>
  <c r="H74" i="31"/>
  <c r="I74" i="31" s="1"/>
  <c r="J74" i="31"/>
  <c r="K74" i="31" s="1"/>
  <c r="L74" i="31"/>
  <c r="M74" i="31" s="1"/>
  <c r="N74" i="31"/>
  <c r="O74" i="31" s="1"/>
  <c r="H216" i="31"/>
  <c r="I216" i="31" s="1"/>
  <c r="J216" i="31"/>
  <c r="K216" i="31" s="1"/>
  <c r="L216" i="31"/>
  <c r="M216" i="31" s="1"/>
  <c r="N216" i="31"/>
  <c r="O216" i="31" s="1"/>
  <c r="H10" i="31"/>
  <c r="I10" i="31" s="1"/>
  <c r="J10" i="31"/>
  <c r="K10" i="31" s="1"/>
  <c r="L10" i="31"/>
  <c r="M10" i="31" s="1"/>
  <c r="N10" i="31"/>
  <c r="O10" i="31" s="1"/>
  <c r="H17" i="31"/>
  <c r="I17" i="31" s="1"/>
  <c r="J17" i="31"/>
  <c r="K17" i="31" s="1"/>
  <c r="L17" i="31"/>
  <c r="M17" i="31" s="1"/>
  <c r="N17" i="31"/>
  <c r="O17" i="31" s="1"/>
  <c r="H56" i="31"/>
  <c r="I56" i="31" s="1"/>
  <c r="J56" i="31"/>
  <c r="K56" i="31" s="1"/>
  <c r="L56" i="31"/>
  <c r="M56" i="31" s="1"/>
  <c r="N56" i="31"/>
  <c r="O56" i="31" s="1"/>
  <c r="H15" i="31"/>
  <c r="I15" i="31" s="1"/>
  <c r="J15" i="31"/>
  <c r="K15" i="31" s="1"/>
  <c r="L15" i="31"/>
  <c r="M15" i="31" s="1"/>
  <c r="N15" i="31"/>
  <c r="O15" i="31" s="1"/>
  <c r="H103" i="31"/>
  <c r="I103" i="31" s="1"/>
  <c r="J103" i="31"/>
  <c r="K103" i="31" s="1"/>
  <c r="L103" i="31"/>
  <c r="M103" i="31" s="1"/>
  <c r="N103" i="31"/>
  <c r="O103" i="31" s="1"/>
  <c r="H59" i="31"/>
  <c r="I59" i="31" s="1"/>
  <c r="J59" i="31"/>
  <c r="K59" i="31" s="1"/>
  <c r="L59" i="31"/>
  <c r="M59" i="31" s="1"/>
  <c r="N59" i="31"/>
  <c r="O59" i="31" s="1"/>
  <c r="H26" i="31"/>
  <c r="I26" i="31" s="1"/>
  <c r="J26" i="31"/>
  <c r="K26" i="31" s="1"/>
  <c r="L26" i="31"/>
  <c r="M26" i="31" s="1"/>
  <c r="N26" i="31"/>
  <c r="O26" i="31" s="1"/>
  <c r="H25" i="31"/>
  <c r="I25" i="31" s="1"/>
  <c r="J25" i="31"/>
  <c r="K25" i="31" s="1"/>
  <c r="L25" i="31"/>
  <c r="M25" i="31" s="1"/>
  <c r="N25" i="31"/>
  <c r="O25" i="31" s="1"/>
  <c r="H22" i="31"/>
  <c r="I22" i="31" s="1"/>
  <c r="J22" i="31"/>
  <c r="K22" i="31" s="1"/>
  <c r="L22" i="31"/>
  <c r="M22" i="31" s="1"/>
  <c r="N22" i="31"/>
  <c r="O22" i="31" s="1"/>
  <c r="H37" i="31"/>
  <c r="I37" i="31" s="1"/>
  <c r="J37" i="31"/>
  <c r="K37" i="31" s="1"/>
  <c r="L37" i="31"/>
  <c r="M37" i="31" s="1"/>
  <c r="N37" i="31"/>
  <c r="O37" i="31" s="1"/>
  <c r="H13" i="31"/>
  <c r="I13" i="31" s="1"/>
  <c r="J13" i="31"/>
  <c r="K13" i="31" s="1"/>
  <c r="L13" i="31"/>
  <c r="M13" i="31" s="1"/>
  <c r="N13" i="31"/>
  <c r="O13" i="31" s="1"/>
  <c r="H68" i="31"/>
  <c r="I68" i="31" s="1"/>
  <c r="J68" i="31"/>
  <c r="K68" i="31" s="1"/>
  <c r="L68" i="31"/>
  <c r="M68" i="31" s="1"/>
  <c r="N68" i="31"/>
  <c r="O68" i="31" s="1"/>
  <c r="H5" i="31"/>
  <c r="I5" i="31" s="1"/>
  <c r="J5" i="31"/>
  <c r="K5" i="31" s="1"/>
  <c r="L5" i="31"/>
  <c r="M5" i="31" s="1"/>
  <c r="N5" i="31"/>
  <c r="O5" i="31" s="1"/>
  <c r="H217" i="31"/>
  <c r="I217" i="31" s="1"/>
  <c r="J217" i="31"/>
  <c r="K217" i="31" s="1"/>
  <c r="L217" i="31"/>
  <c r="M217" i="31" s="1"/>
  <c r="N217" i="31"/>
  <c r="O217" i="31" s="1"/>
  <c r="H52" i="31"/>
  <c r="I52" i="31" s="1"/>
  <c r="J52" i="31"/>
  <c r="K52" i="31" s="1"/>
  <c r="L52" i="31"/>
  <c r="M52" i="31" s="1"/>
  <c r="N52" i="31"/>
  <c r="O52" i="31" s="1"/>
  <c r="H104" i="31"/>
  <c r="I104" i="31" s="1"/>
  <c r="J104" i="31"/>
  <c r="K104" i="31" s="1"/>
  <c r="L104" i="31"/>
  <c r="M104" i="31" s="1"/>
  <c r="N104" i="31"/>
  <c r="O104" i="31" s="1"/>
  <c r="H23" i="31"/>
  <c r="I23" i="31" s="1"/>
  <c r="J23" i="31"/>
  <c r="K23" i="31" s="1"/>
  <c r="L23" i="31"/>
  <c r="M23" i="31" s="1"/>
  <c r="N23" i="31"/>
  <c r="O23" i="31" s="1"/>
  <c r="H219" i="31"/>
  <c r="I219" i="31" s="1"/>
  <c r="J219" i="31"/>
  <c r="K219" i="31" s="1"/>
  <c r="L219" i="31"/>
  <c r="M219" i="31" s="1"/>
  <c r="N219" i="31"/>
  <c r="O219" i="31" s="1"/>
  <c r="H18" i="31"/>
  <c r="I18" i="31" s="1"/>
  <c r="J18" i="31"/>
  <c r="K18" i="31" s="1"/>
  <c r="L18" i="31"/>
  <c r="M18" i="31" s="1"/>
  <c r="N18" i="31"/>
  <c r="O18" i="31" s="1"/>
  <c r="H105" i="31"/>
  <c r="I105" i="31" s="1"/>
  <c r="J105" i="31"/>
  <c r="K105" i="31" s="1"/>
  <c r="L105" i="31"/>
  <c r="M105" i="31" s="1"/>
  <c r="N105" i="31"/>
  <c r="O105" i="31" s="1"/>
  <c r="H32" i="31"/>
  <c r="I32" i="31" s="1"/>
  <c r="J32" i="31"/>
  <c r="K32" i="31" s="1"/>
  <c r="L32" i="31"/>
  <c r="M32" i="31" s="1"/>
  <c r="N32" i="31"/>
  <c r="O32" i="31" s="1"/>
  <c r="H81" i="31"/>
  <c r="I81" i="31" s="1"/>
  <c r="J81" i="31"/>
  <c r="K81" i="31" s="1"/>
  <c r="L81" i="31"/>
  <c r="M81" i="31" s="1"/>
  <c r="N81" i="31"/>
  <c r="O81" i="31" s="1"/>
  <c r="H106" i="31"/>
  <c r="I106" i="31" s="1"/>
  <c r="J106" i="31"/>
  <c r="K106" i="31" s="1"/>
  <c r="L106" i="31"/>
  <c r="M106" i="31" s="1"/>
  <c r="N106" i="31"/>
  <c r="O106" i="31" s="1"/>
  <c r="H93" i="31"/>
  <c r="I93" i="31" s="1"/>
  <c r="J93" i="31"/>
  <c r="K93" i="31" s="1"/>
  <c r="L93" i="31"/>
  <c r="M93" i="31" s="1"/>
  <c r="N93" i="31"/>
  <c r="O93" i="31" s="1"/>
  <c r="H61" i="31"/>
  <c r="I61" i="31" s="1"/>
  <c r="J61" i="31"/>
  <c r="K61" i="31" s="1"/>
  <c r="L61" i="31"/>
  <c r="M61" i="31" s="1"/>
  <c r="N61" i="31"/>
  <c r="O61" i="31" s="1"/>
  <c r="H218" i="31"/>
  <c r="I218" i="31" s="1"/>
  <c r="J218" i="31"/>
  <c r="K218" i="31" s="1"/>
  <c r="L218" i="31"/>
  <c r="M218" i="31" s="1"/>
  <c r="N218" i="31"/>
  <c r="O218" i="31" s="1"/>
  <c r="H223" i="31"/>
  <c r="I223" i="31" s="1"/>
  <c r="J223" i="31"/>
  <c r="K223" i="31" s="1"/>
  <c r="L223" i="31"/>
  <c r="M223" i="31" s="1"/>
  <c r="N223" i="31"/>
  <c r="O223" i="31" s="1"/>
  <c r="H107" i="31"/>
  <c r="I107" i="31" s="1"/>
  <c r="J107" i="31"/>
  <c r="K107" i="31" s="1"/>
  <c r="L107" i="31"/>
  <c r="M107" i="31" s="1"/>
  <c r="N107" i="31"/>
  <c r="O107" i="31" s="1"/>
  <c r="H108" i="31"/>
  <c r="I108" i="31" s="1"/>
  <c r="J108" i="31"/>
  <c r="K108" i="31" s="1"/>
  <c r="L108" i="31"/>
  <c r="M108" i="31" s="1"/>
  <c r="N108" i="31"/>
  <c r="O108" i="31" s="1"/>
  <c r="H48" i="31"/>
  <c r="I48" i="31" s="1"/>
  <c r="J48" i="31"/>
  <c r="K48" i="31" s="1"/>
  <c r="L48" i="31"/>
  <c r="M48" i="31" s="1"/>
  <c r="N48" i="31"/>
  <c r="O48" i="31" s="1"/>
  <c r="H109" i="31"/>
  <c r="I109" i="31" s="1"/>
  <c r="J109" i="31"/>
  <c r="K109" i="31" s="1"/>
  <c r="L109" i="31"/>
  <c r="M109" i="31" s="1"/>
  <c r="N109" i="31"/>
  <c r="O109" i="31" s="1"/>
  <c r="H110" i="31"/>
  <c r="I110" i="31" s="1"/>
  <c r="J110" i="31"/>
  <c r="K110" i="31" s="1"/>
  <c r="L110" i="31"/>
  <c r="M110" i="31" s="1"/>
  <c r="N110" i="31"/>
  <c r="O110" i="31" s="1"/>
  <c r="H111" i="31"/>
  <c r="I111" i="31" s="1"/>
  <c r="J111" i="31"/>
  <c r="K111" i="31" s="1"/>
  <c r="L111" i="31"/>
  <c r="M111" i="31" s="1"/>
  <c r="N111" i="31"/>
  <c r="O111" i="31" s="1"/>
  <c r="H100" i="31"/>
  <c r="I100" i="31" s="1"/>
  <c r="J100" i="31"/>
  <c r="K100" i="31" s="1"/>
  <c r="L100" i="31"/>
  <c r="M100" i="31" s="1"/>
  <c r="N100" i="31"/>
  <c r="O100" i="31" s="1"/>
  <c r="H112" i="31"/>
  <c r="I112" i="31" s="1"/>
  <c r="J112" i="31"/>
  <c r="K112" i="31" s="1"/>
  <c r="L112" i="31"/>
  <c r="M112" i="31" s="1"/>
  <c r="N112" i="31"/>
  <c r="O112" i="31" s="1"/>
  <c r="H97" i="31"/>
  <c r="I97" i="31" s="1"/>
  <c r="J97" i="31"/>
  <c r="K97" i="31" s="1"/>
  <c r="L97" i="31"/>
  <c r="M97" i="31" s="1"/>
  <c r="N97" i="31"/>
  <c r="O97" i="31" s="1"/>
  <c r="H53" i="31"/>
  <c r="I53" i="31" s="1"/>
  <c r="J53" i="31"/>
  <c r="K53" i="31" s="1"/>
  <c r="L53" i="31"/>
  <c r="M53" i="31" s="1"/>
  <c r="N53" i="31"/>
  <c r="O53" i="31" s="1"/>
  <c r="H84" i="31"/>
  <c r="I84" i="31" s="1"/>
  <c r="J84" i="31"/>
  <c r="K84" i="31" s="1"/>
  <c r="L84" i="31"/>
  <c r="M84" i="31" s="1"/>
  <c r="N84" i="31"/>
  <c r="O84" i="31" s="1"/>
  <c r="H113" i="31"/>
  <c r="I113" i="31" s="1"/>
  <c r="J113" i="31"/>
  <c r="K113" i="31" s="1"/>
  <c r="L113" i="31"/>
  <c r="M113" i="31" s="1"/>
  <c r="N113" i="31"/>
  <c r="O113" i="31" s="1"/>
  <c r="H114" i="31"/>
  <c r="I114" i="31" s="1"/>
  <c r="J114" i="31"/>
  <c r="K114" i="31" s="1"/>
  <c r="L114" i="31"/>
  <c r="M114" i="31" s="1"/>
  <c r="N114" i="31"/>
  <c r="O114" i="31" s="1"/>
  <c r="H99" i="31"/>
  <c r="I99" i="31" s="1"/>
  <c r="J99" i="31"/>
  <c r="K99" i="31" s="1"/>
  <c r="L99" i="31"/>
  <c r="M99" i="31" s="1"/>
  <c r="N99" i="31"/>
  <c r="O99" i="31" s="1"/>
  <c r="H115" i="31"/>
  <c r="I115" i="31" s="1"/>
  <c r="J115" i="31"/>
  <c r="K115" i="31" s="1"/>
  <c r="L115" i="31"/>
  <c r="M115" i="31" s="1"/>
  <c r="N115" i="31"/>
  <c r="O115" i="31" s="1"/>
  <c r="H69" i="31"/>
  <c r="I69" i="31" s="1"/>
  <c r="J69" i="31"/>
  <c r="K69" i="31" s="1"/>
  <c r="L69" i="31"/>
  <c r="M69" i="31" s="1"/>
  <c r="N69" i="31"/>
  <c r="O69" i="31" s="1"/>
  <c r="H77" i="31"/>
  <c r="I77" i="31" s="1"/>
  <c r="J77" i="31"/>
  <c r="K77" i="31" s="1"/>
  <c r="L77" i="31"/>
  <c r="M77" i="31" s="1"/>
  <c r="N77" i="31"/>
  <c r="O77" i="31" s="1"/>
  <c r="H209" i="31"/>
  <c r="I209" i="31" s="1"/>
  <c r="J209" i="31"/>
  <c r="K209" i="31" s="1"/>
  <c r="L209" i="31"/>
  <c r="M209" i="31" s="1"/>
  <c r="N209" i="31"/>
  <c r="O209" i="31" s="1"/>
  <c r="H116" i="31"/>
  <c r="I116" i="31" s="1"/>
  <c r="J116" i="31"/>
  <c r="K116" i="31" s="1"/>
  <c r="L116" i="31"/>
  <c r="M116" i="31" s="1"/>
  <c r="N116" i="31"/>
  <c r="O116" i="31" s="1"/>
  <c r="H207" i="31"/>
  <c r="I207" i="31" s="1"/>
  <c r="J207" i="31"/>
  <c r="K207" i="31" s="1"/>
  <c r="L207" i="31"/>
  <c r="M207" i="31" s="1"/>
  <c r="N207" i="31"/>
  <c r="O207" i="31" s="1"/>
  <c r="H16" i="31"/>
  <c r="I16" i="31" s="1"/>
  <c r="J16" i="31"/>
  <c r="K16" i="31" s="1"/>
  <c r="L16" i="31"/>
  <c r="M16" i="31" s="1"/>
  <c r="N16" i="31"/>
  <c r="O16" i="31" s="1"/>
  <c r="H3" i="31"/>
  <c r="I3" i="31" s="1"/>
  <c r="J3" i="31"/>
  <c r="K3" i="31" s="1"/>
  <c r="L3" i="31"/>
  <c r="M3" i="31" s="1"/>
  <c r="N3" i="31"/>
  <c r="O3" i="31" s="1"/>
  <c r="H67" i="31"/>
  <c r="I67" i="31" s="1"/>
  <c r="J67" i="31"/>
  <c r="K67" i="31" s="1"/>
  <c r="L67" i="31"/>
  <c r="M67" i="31" s="1"/>
  <c r="N67" i="31"/>
  <c r="O67" i="31" s="1"/>
  <c r="H4" i="31"/>
  <c r="I4" i="31" s="1"/>
  <c r="J4" i="31"/>
  <c r="K4" i="31" s="1"/>
  <c r="L4" i="31"/>
  <c r="M4" i="31" s="1"/>
  <c r="N4" i="31"/>
  <c r="O4" i="31" s="1"/>
  <c r="H117" i="31"/>
  <c r="I117" i="31" s="1"/>
  <c r="J117" i="31"/>
  <c r="K117" i="31" s="1"/>
  <c r="L117" i="31"/>
  <c r="M117" i="31" s="1"/>
  <c r="N117" i="31"/>
  <c r="O117" i="31" s="1"/>
  <c r="H27" i="31"/>
  <c r="I27" i="31" s="1"/>
  <c r="J27" i="31"/>
  <c r="K27" i="31" s="1"/>
  <c r="L27" i="31"/>
  <c r="M27" i="31" s="1"/>
  <c r="N27" i="31"/>
  <c r="O27" i="31" s="1"/>
  <c r="H28" i="31"/>
  <c r="I28" i="31" s="1"/>
  <c r="J28" i="31"/>
  <c r="K28" i="31" s="1"/>
  <c r="L28" i="31"/>
  <c r="M28" i="31" s="1"/>
  <c r="N28" i="31"/>
  <c r="O28" i="31" s="1"/>
  <c r="H11" i="31"/>
  <c r="I11" i="31" s="1"/>
  <c r="J11" i="31"/>
  <c r="K11" i="31" s="1"/>
  <c r="L11" i="31"/>
  <c r="M11" i="31" s="1"/>
  <c r="N11" i="31"/>
  <c r="O11" i="31" s="1"/>
  <c r="H118" i="31"/>
  <c r="I118" i="31" s="1"/>
  <c r="J118" i="31"/>
  <c r="K118" i="31" s="1"/>
  <c r="L118" i="31"/>
  <c r="M118" i="31" s="1"/>
  <c r="N118" i="31"/>
  <c r="O118" i="31" s="1"/>
  <c r="H119" i="31"/>
  <c r="I119" i="31" s="1"/>
  <c r="J119" i="31"/>
  <c r="K119" i="31" s="1"/>
  <c r="L119" i="31"/>
  <c r="M119" i="31" s="1"/>
  <c r="N119" i="31"/>
  <c r="O119" i="31" s="1"/>
  <c r="H120" i="31"/>
  <c r="I120" i="31" s="1"/>
  <c r="J120" i="31"/>
  <c r="K120" i="31" s="1"/>
  <c r="L120" i="31"/>
  <c r="M120" i="31" s="1"/>
  <c r="N120" i="31"/>
  <c r="O120" i="31" s="1"/>
  <c r="H121" i="31"/>
  <c r="I121" i="31" s="1"/>
  <c r="J121" i="31"/>
  <c r="K121" i="31" s="1"/>
  <c r="L121" i="31"/>
  <c r="M121" i="31" s="1"/>
  <c r="N121" i="31"/>
  <c r="O121" i="31" s="1"/>
  <c r="H122" i="31"/>
  <c r="I122" i="31" s="1"/>
  <c r="J122" i="31"/>
  <c r="K122" i="31" s="1"/>
  <c r="L122" i="31"/>
  <c r="M122" i="31" s="1"/>
  <c r="N122" i="31"/>
  <c r="O122" i="31" s="1"/>
  <c r="H79" i="31"/>
  <c r="I79" i="31" s="1"/>
  <c r="J79" i="31"/>
  <c r="K79" i="31" s="1"/>
  <c r="L79" i="31"/>
  <c r="M79" i="31" s="1"/>
  <c r="N79" i="31"/>
  <c r="O79" i="31" s="1"/>
  <c r="H51" i="31"/>
  <c r="I51" i="31" s="1"/>
  <c r="J51" i="31"/>
  <c r="K51" i="31" s="1"/>
  <c r="L51" i="31"/>
  <c r="M51" i="31" s="1"/>
  <c r="N51" i="31"/>
  <c r="O51" i="31" s="1"/>
  <c r="H123" i="31"/>
  <c r="I123" i="31" s="1"/>
  <c r="J123" i="31"/>
  <c r="K123" i="31" s="1"/>
  <c r="L123" i="31"/>
  <c r="M123" i="31" s="1"/>
  <c r="N123" i="31"/>
  <c r="O123" i="31" s="1"/>
  <c r="H45" i="31"/>
  <c r="I45" i="31" s="1"/>
  <c r="J45" i="31"/>
  <c r="K45" i="31" s="1"/>
  <c r="L45" i="31"/>
  <c r="M45" i="31" s="1"/>
  <c r="N45" i="31"/>
  <c r="O45" i="31" s="1"/>
  <c r="H124" i="31"/>
  <c r="I124" i="31" s="1"/>
  <c r="J124" i="31"/>
  <c r="K124" i="31" s="1"/>
  <c r="L124" i="31"/>
  <c r="M124" i="31" s="1"/>
  <c r="N124" i="31"/>
  <c r="O124" i="31" s="1"/>
  <c r="H73" i="31"/>
  <c r="I73" i="31" s="1"/>
  <c r="J73" i="31"/>
  <c r="K73" i="31" s="1"/>
  <c r="L73" i="31"/>
  <c r="M73" i="31" s="1"/>
  <c r="N73" i="31"/>
  <c r="O73" i="31" s="1"/>
  <c r="H202" i="31"/>
  <c r="I202" i="31" s="1"/>
  <c r="J202" i="31"/>
  <c r="K202" i="31" s="1"/>
  <c r="L202" i="31"/>
  <c r="M202" i="31" s="1"/>
  <c r="N202" i="31"/>
  <c r="O202" i="31" s="1"/>
  <c r="H125" i="31"/>
  <c r="I125" i="31" s="1"/>
  <c r="J125" i="31"/>
  <c r="K125" i="31" s="1"/>
  <c r="L125" i="31"/>
  <c r="M125" i="31" s="1"/>
  <c r="N125" i="31"/>
  <c r="O125" i="31" s="1"/>
  <c r="H126" i="31"/>
  <c r="I126" i="31" s="1"/>
  <c r="J126" i="31"/>
  <c r="K126" i="31" s="1"/>
  <c r="L126" i="31"/>
  <c r="M126" i="31" s="1"/>
  <c r="N126" i="31"/>
  <c r="O126" i="31" s="1"/>
  <c r="H86" i="31"/>
  <c r="I86" i="31" s="1"/>
  <c r="J86" i="31"/>
  <c r="K86" i="31" s="1"/>
  <c r="L86" i="31"/>
  <c r="M86" i="31" s="1"/>
  <c r="N86" i="31"/>
  <c r="O86" i="31" s="1"/>
  <c r="H127" i="31"/>
  <c r="I127" i="31" s="1"/>
  <c r="J127" i="31"/>
  <c r="K127" i="31" s="1"/>
  <c r="L127" i="31"/>
  <c r="M127" i="31" s="1"/>
  <c r="N127" i="31"/>
  <c r="O127" i="31" s="1"/>
  <c r="H29" i="31"/>
  <c r="I29" i="31" s="1"/>
  <c r="J29" i="31"/>
  <c r="K29" i="31" s="1"/>
  <c r="L29" i="31"/>
  <c r="M29" i="31" s="1"/>
  <c r="N29" i="31"/>
  <c r="O29" i="31" s="1"/>
  <c r="H128" i="31"/>
  <c r="I128" i="31" s="1"/>
  <c r="J128" i="31"/>
  <c r="K128" i="31" s="1"/>
  <c r="L128" i="31"/>
  <c r="M128" i="31" s="1"/>
  <c r="N128" i="31"/>
  <c r="O128" i="31" s="1"/>
  <c r="H129" i="31"/>
  <c r="I129" i="31" s="1"/>
  <c r="J129" i="31"/>
  <c r="K129" i="31" s="1"/>
  <c r="L129" i="31"/>
  <c r="M129" i="31" s="1"/>
  <c r="N129" i="31"/>
  <c r="O129" i="31" s="1"/>
  <c r="H130" i="31"/>
  <c r="I130" i="31" s="1"/>
  <c r="J130" i="31"/>
  <c r="K130" i="31" s="1"/>
  <c r="L130" i="31"/>
  <c r="M130" i="31" s="1"/>
  <c r="N130" i="31"/>
  <c r="O130" i="31" s="1"/>
  <c r="H36" i="31"/>
  <c r="I36" i="31" s="1"/>
  <c r="J36" i="31"/>
  <c r="K36" i="31" s="1"/>
  <c r="L36" i="31"/>
  <c r="M36" i="31" s="1"/>
  <c r="N36" i="31"/>
  <c r="O36" i="31" s="1"/>
  <c r="H14" i="31"/>
  <c r="I14" i="31" s="1"/>
  <c r="J14" i="31"/>
  <c r="K14" i="31" s="1"/>
  <c r="L14" i="31"/>
  <c r="M14" i="31" s="1"/>
  <c r="N14" i="31"/>
  <c r="O14" i="31" s="1"/>
  <c r="H35" i="31"/>
  <c r="I35" i="31" s="1"/>
  <c r="J35" i="31"/>
  <c r="K35" i="31" s="1"/>
  <c r="L35" i="31"/>
  <c r="M35" i="31" s="1"/>
  <c r="N35" i="31"/>
  <c r="O35" i="31" s="1"/>
  <c r="H131" i="31"/>
  <c r="I131" i="31" s="1"/>
  <c r="J131" i="31"/>
  <c r="K131" i="31" s="1"/>
  <c r="L131" i="31"/>
  <c r="M131" i="31" s="1"/>
  <c r="N131" i="31"/>
  <c r="O131" i="31" s="1"/>
  <c r="H96" i="31"/>
  <c r="I96" i="31" s="1"/>
  <c r="J96" i="31"/>
  <c r="K96" i="31" s="1"/>
  <c r="L96" i="31"/>
  <c r="M96" i="31" s="1"/>
  <c r="N96" i="31"/>
  <c r="O96" i="31" s="1"/>
  <c r="H132" i="31"/>
  <c r="I132" i="31" s="1"/>
  <c r="J132" i="31"/>
  <c r="K132" i="31" s="1"/>
  <c r="L132" i="31"/>
  <c r="M132" i="31" s="1"/>
  <c r="N132" i="31"/>
  <c r="O132" i="31" s="1"/>
  <c r="H85" i="31"/>
  <c r="I85" i="31" s="1"/>
  <c r="J85" i="31"/>
  <c r="K85" i="31" s="1"/>
  <c r="L85" i="31"/>
  <c r="M85" i="31" s="1"/>
  <c r="N85" i="31"/>
  <c r="O85" i="31" s="1"/>
  <c r="H133" i="31"/>
  <c r="I133" i="31" s="1"/>
  <c r="J133" i="31"/>
  <c r="K133" i="31" s="1"/>
  <c r="L133" i="31"/>
  <c r="M133" i="31" s="1"/>
  <c r="N133" i="31"/>
  <c r="O133" i="31" s="1"/>
  <c r="H134" i="31"/>
  <c r="I134" i="31" s="1"/>
  <c r="J134" i="31"/>
  <c r="K134" i="31" s="1"/>
  <c r="L134" i="31"/>
  <c r="M134" i="31" s="1"/>
  <c r="N134" i="31"/>
  <c r="O134" i="31" s="1"/>
  <c r="H135" i="31"/>
  <c r="I135" i="31" s="1"/>
  <c r="J135" i="31"/>
  <c r="K135" i="31" s="1"/>
  <c r="L135" i="31"/>
  <c r="M135" i="31" s="1"/>
  <c r="N135" i="31"/>
  <c r="O135" i="31" s="1"/>
  <c r="H136" i="31"/>
  <c r="I136" i="31" s="1"/>
  <c r="J136" i="31"/>
  <c r="K136" i="31" s="1"/>
  <c r="L136" i="31"/>
  <c r="M136" i="31" s="1"/>
  <c r="N136" i="31"/>
  <c r="O136" i="31" s="1"/>
  <c r="H137" i="31"/>
  <c r="I137" i="31" s="1"/>
  <c r="J137" i="31"/>
  <c r="K137" i="31" s="1"/>
  <c r="L137" i="31"/>
  <c r="M137" i="31" s="1"/>
  <c r="N137" i="31"/>
  <c r="O137" i="31" s="1"/>
  <c r="H138" i="31"/>
  <c r="I138" i="31" s="1"/>
  <c r="J138" i="31"/>
  <c r="K138" i="31" s="1"/>
  <c r="L138" i="31"/>
  <c r="M138" i="31" s="1"/>
  <c r="N138" i="31"/>
  <c r="O138" i="31" s="1"/>
  <c r="H139" i="31"/>
  <c r="I139" i="31" s="1"/>
  <c r="J139" i="31"/>
  <c r="K139" i="31" s="1"/>
  <c r="L139" i="31"/>
  <c r="M139" i="31" s="1"/>
  <c r="N139" i="31"/>
  <c r="O139" i="31" s="1"/>
  <c r="H140" i="31"/>
  <c r="I140" i="31" s="1"/>
  <c r="J140" i="31"/>
  <c r="K140" i="31" s="1"/>
  <c r="L140" i="31"/>
  <c r="M140" i="31" s="1"/>
  <c r="N140" i="31"/>
  <c r="O140" i="31" s="1"/>
  <c r="H141" i="31"/>
  <c r="I141" i="31" s="1"/>
  <c r="J141" i="31"/>
  <c r="K141" i="31" s="1"/>
  <c r="L141" i="31"/>
  <c r="M141" i="31" s="1"/>
  <c r="N141" i="31"/>
  <c r="O141" i="31" s="1"/>
  <c r="H21" i="31"/>
  <c r="I21" i="31" s="1"/>
  <c r="J21" i="31"/>
  <c r="K21" i="31" s="1"/>
  <c r="L21" i="31"/>
  <c r="M21" i="31" s="1"/>
  <c r="N21" i="31"/>
  <c r="O21" i="31" s="1"/>
  <c r="H142" i="31"/>
  <c r="I142" i="31" s="1"/>
  <c r="J142" i="31"/>
  <c r="K142" i="31" s="1"/>
  <c r="L142" i="31"/>
  <c r="M142" i="31" s="1"/>
  <c r="N142" i="31"/>
  <c r="O142" i="31" s="1"/>
  <c r="H143" i="31"/>
  <c r="I143" i="31" s="1"/>
  <c r="J143" i="31"/>
  <c r="K143" i="31" s="1"/>
  <c r="L143" i="31"/>
  <c r="M143" i="31" s="1"/>
  <c r="N143" i="31"/>
  <c r="O143" i="31" s="1"/>
  <c r="H144" i="31"/>
  <c r="I144" i="31" s="1"/>
  <c r="J144" i="31"/>
  <c r="K144" i="31" s="1"/>
  <c r="L144" i="31"/>
  <c r="M144" i="31" s="1"/>
  <c r="N144" i="31"/>
  <c r="O144" i="31" s="1"/>
  <c r="H145" i="31"/>
  <c r="I145" i="31" s="1"/>
  <c r="J145" i="31"/>
  <c r="K145" i="31" s="1"/>
  <c r="L145" i="31"/>
  <c r="M145" i="31" s="1"/>
  <c r="N145" i="31"/>
  <c r="O145" i="31" s="1"/>
  <c r="H146" i="31"/>
  <c r="I146" i="31" s="1"/>
  <c r="J146" i="31"/>
  <c r="K146" i="31" s="1"/>
  <c r="L146" i="31"/>
  <c r="M146" i="31" s="1"/>
  <c r="N146" i="31"/>
  <c r="O146" i="31" s="1"/>
  <c r="H147" i="31"/>
  <c r="I147" i="31" s="1"/>
  <c r="J147" i="31"/>
  <c r="K147" i="31" s="1"/>
  <c r="L147" i="31"/>
  <c r="M147" i="31" s="1"/>
  <c r="N147" i="31"/>
  <c r="O147" i="31" s="1"/>
  <c r="H148" i="31"/>
  <c r="I148" i="31" s="1"/>
  <c r="J148" i="31"/>
  <c r="K148" i="31" s="1"/>
  <c r="L148" i="31"/>
  <c r="M148" i="31" s="1"/>
  <c r="N148" i="31"/>
  <c r="O148" i="31" s="1"/>
  <c r="H149" i="31"/>
  <c r="I149" i="31" s="1"/>
  <c r="J149" i="31"/>
  <c r="K149" i="31" s="1"/>
  <c r="L149" i="31"/>
  <c r="M149" i="31" s="1"/>
  <c r="N149" i="31"/>
  <c r="O149" i="31" s="1"/>
  <c r="H40" i="31"/>
  <c r="I40" i="31" s="1"/>
  <c r="J40" i="31"/>
  <c r="K40" i="31" s="1"/>
  <c r="L40" i="31"/>
  <c r="M40" i="31" s="1"/>
  <c r="N40" i="31"/>
  <c r="O40" i="31" s="1"/>
  <c r="H150" i="31"/>
  <c r="I150" i="31" s="1"/>
  <c r="J150" i="31"/>
  <c r="K150" i="31" s="1"/>
  <c r="L150" i="31"/>
  <c r="M150" i="31" s="1"/>
  <c r="N150" i="31"/>
  <c r="O150" i="31" s="1"/>
  <c r="H151" i="31"/>
  <c r="I151" i="31" s="1"/>
  <c r="J151" i="31"/>
  <c r="K151" i="31" s="1"/>
  <c r="L151" i="31"/>
  <c r="M151" i="31" s="1"/>
  <c r="N151" i="31"/>
  <c r="O151" i="31" s="1"/>
  <c r="H152" i="31"/>
  <c r="I152" i="31" s="1"/>
  <c r="J152" i="31"/>
  <c r="K152" i="31" s="1"/>
  <c r="L152" i="31"/>
  <c r="M152" i="31" s="1"/>
  <c r="N152" i="31"/>
  <c r="O152" i="31" s="1"/>
  <c r="H153" i="31"/>
  <c r="I153" i="31" s="1"/>
  <c r="J153" i="31"/>
  <c r="K153" i="31" s="1"/>
  <c r="L153" i="31"/>
  <c r="M153" i="31" s="1"/>
  <c r="N153" i="31"/>
  <c r="O153" i="31" s="1"/>
  <c r="H154" i="31"/>
  <c r="I154" i="31" s="1"/>
  <c r="J154" i="31"/>
  <c r="K154" i="31" s="1"/>
  <c r="L154" i="31"/>
  <c r="M154" i="31" s="1"/>
  <c r="N154" i="31"/>
  <c r="O154" i="31" s="1"/>
  <c r="H41" i="31"/>
  <c r="I41" i="31" s="1"/>
  <c r="J41" i="31"/>
  <c r="K41" i="31" s="1"/>
  <c r="L41" i="31"/>
  <c r="M41" i="31" s="1"/>
  <c r="N41" i="31"/>
  <c r="O41" i="31" s="1"/>
  <c r="H155" i="31"/>
  <c r="I155" i="31" s="1"/>
  <c r="J155" i="31"/>
  <c r="K155" i="31" s="1"/>
  <c r="L155" i="31"/>
  <c r="M155" i="31" s="1"/>
  <c r="N155" i="31"/>
  <c r="O155" i="31" s="1"/>
  <c r="H156" i="31"/>
  <c r="I156" i="31" s="1"/>
  <c r="J156" i="31"/>
  <c r="K156" i="31" s="1"/>
  <c r="L156" i="31"/>
  <c r="M156" i="31" s="1"/>
  <c r="N156" i="31"/>
  <c r="O156" i="31" s="1"/>
  <c r="H157" i="31"/>
  <c r="I157" i="31" s="1"/>
  <c r="J157" i="31"/>
  <c r="K157" i="31" s="1"/>
  <c r="L157" i="31"/>
  <c r="M157" i="31" s="1"/>
  <c r="N157" i="31"/>
  <c r="O157" i="31" s="1"/>
  <c r="H158" i="31"/>
  <c r="I158" i="31" s="1"/>
  <c r="J158" i="31"/>
  <c r="K158" i="31" s="1"/>
  <c r="L158" i="31"/>
  <c r="M158" i="31" s="1"/>
  <c r="N158" i="31"/>
  <c r="O158" i="31" s="1"/>
  <c r="H159" i="31"/>
  <c r="I159" i="31" s="1"/>
  <c r="J159" i="31"/>
  <c r="K159" i="31" s="1"/>
  <c r="L159" i="31"/>
  <c r="M159" i="31" s="1"/>
  <c r="N159" i="31"/>
  <c r="O159" i="31" s="1"/>
  <c r="H160" i="31"/>
  <c r="I160" i="31" s="1"/>
  <c r="J160" i="31"/>
  <c r="K160" i="31" s="1"/>
  <c r="L160" i="31"/>
  <c r="M160" i="31" s="1"/>
  <c r="N160" i="31"/>
  <c r="O160" i="31" s="1"/>
  <c r="H208" i="31"/>
  <c r="I208" i="31" s="1"/>
  <c r="J208" i="31"/>
  <c r="K208" i="31" s="1"/>
  <c r="L208" i="31"/>
  <c r="M208" i="31" s="1"/>
  <c r="N208" i="31"/>
  <c r="O208" i="31" s="1"/>
  <c r="H161" i="31"/>
  <c r="I161" i="31" s="1"/>
  <c r="J161" i="31"/>
  <c r="K161" i="31" s="1"/>
  <c r="L161" i="31"/>
  <c r="M161" i="31" s="1"/>
  <c r="N161" i="31"/>
  <c r="O161" i="31" s="1"/>
  <c r="H162" i="31"/>
  <c r="I162" i="31" s="1"/>
  <c r="J162" i="31"/>
  <c r="K162" i="31" s="1"/>
  <c r="L162" i="31"/>
  <c r="M162" i="31" s="1"/>
  <c r="N162" i="31"/>
  <c r="O162" i="31" s="1"/>
  <c r="H163" i="31"/>
  <c r="I163" i="31" s="1"/>
  <c r="J163" i="31"/>
  <c r="K163" i="31" s="1"/>
  <c r="L163" i="31"/>
  <c r="M163" i="31" s="1"/>
  <c r="N163" i="31"/>
  <c r="O163" i="31" s="1"/>
  <c r="H164" i="31"/>
  <c r="I164" i="31" s="1"/>
  <c r="J164" i="31"/>
  <c r="K164" i="31" s="1"/>
  <c r="L164" i="31"/>
  <c r="M164" i="31" s="1"/>
  <c r="N164" i="31"/>
  <c r="O164" i="31" s="1"/>
  <c r="H20" i="31"/>
  <c r="I20" i="31" s="1"/>
  <c r="J20" i="31"/>
  <c r="K20" i="31" s="1"/>
  <c r="L20" i="31"/>
  <c r="M20" i="31" s="1"/>
  <c r="N20" i="31"/>
  <c r="O20" i="31" s="1"/>
  <c r="H215" i="31"/>
  <c r="I215" i="31" s="1"/>
  <c r="J215" i="31"/>
  <c r="K215" i="31" s="1"/>
  <c r="L215" i="31"/>
  <c r="M215" i="31" s="1"/>
  <c r="N215" i="31"/>
  <c r="O215" i="31" s="1"/>
  <c r="H165" i="31"/>
  <c r="I165" i="31" s="1"/>
  <c r="J165" i="31"/>
  <c r="K165" i="31" s="1"/>
  <c r="L165" i="31"/>
  <c r="M165" i="31" s="1"/>
  <c r="N165" i="31"/>
  <c r="O165" i="31" s="1"/>
  <c r="H166" i="31"/>
  <c r="I166" i="31" s="1"/>
  <c r="J166" i="31"/>
  <c r="K166" i="31" s="1"/>
  <c r="L166" i="31"/>
  <c r="M166" i="31" s="1"/>
  <c r="N166" i="31"/>
  <c r="O166" i="31" s="1"/>
  <c r="H167" i="31"/>
  <c r="I167" i="31" s="1"/>
  <c r="J167" i="31"/>
  <c r="K167" i="31" s="1"/>
  <c r="L167" i="31"/>
  <c r="M167" i="31" s="1"/>
  <c r="N167" i="31"/>
  <c r="O167" i="31" s="1"/>
  <c r="H168" i="31"/>
  <c r="I168" i="31" s="1"/>
  <c r="J168" i="31"/>
  <c r="K168" i="31" s="1"/>
  <c r="L168" i="31"/>
  <c r="M168" i="31" s="1"/>
  <c r="N168" i="31"/>
  <c r="O168" i="31" s="1"/>
  <c r="H172" i="31"/>
  <c r="I172" i="31" s="1"/>
  <c r="J172" i="31"/>
  <c r="K172" i="31" s="1"/>
  <c r="L172" i="31"/>
  <c r="M172" i="31" s="1"/>
  <c r="N172" i="31"/>
  <c r="O172" i="31" s="1"/>
  <c r="H183" i="31"/>
  <c r="I183" i="31" s="1"/>
  <c r="J183" i="31"/>
  <c r="K183" i="31" s="1"/>
  <c r="L183" i="31"/>
  <c r="M183" i="31" s="1"/>
  <c r="N183" i="31"/>
  <c r="O183" i="31" s="1"/>
  <c r="H184" i="31"/>
  <c r="I184" i="31" s="1"/>
  <c r="J184" i="31"/>
  <c r="K184" i="31" s="1"/>
  <c r="L184" i="31"/>
  <c r="M184" i="31" s="1"/>
  <c r="N184" i="31"/>
  <c r="O184" i="31" s="1"/>
  <c r="H185" i="31"/>
  <c r="I185" i="31" s="1"/>
  <c r="J185" i="31"/>
  <c r="K185" i="31" s="1"/>
  <c r="L185" i="31"/>
  <c r="M185" i="31" s="1"/>
  <c r="N185" i="31"/>
  <c r="O185" i="31" s="1"/>
  <c r="H178" i="31"/>
  <c r="I178" i="31" s="1"/>
  <c r="J178" i="31"/>
  <c r="K178" i="31" s="1"/>
  <c r="L178" i="31"/>
  <c r="M178" i="31" s="1"/>
  <c r="N178" i="31"/>
  <c r="O178" i="31" s="1"/>
  <c r="H173" i="31"/>
  <c r="I173" i="31" s="1"/>
  <c r="J173" i="31"/>
  <c r="K173" i="31" s="1"/>
  <c r="L173" i="31"/>
  <c r="M173" i="31" s="1"/>
  <c r="N173" i="31"/>
  <c r="O173" i="31" s="1"/>
  <c r="H177" i="31"/>
  <c r="I177" i="31" s="1"/>
  <c r="J177" i="31"/>
  <c r="K177" i="31" s="1"/>
  <c r="L177" i="31"/>
  <c r="M177" i="31" s="1"/>
  <c r="N177" i="31"/>
  <c r="O177" i="31" s="1"/>
  <c r="H186" i="31"/>
  <c r="I186" i="31" s="1"/>
  <c r="J186" i="31"/>
  <c r="K186" i="31" s="1"/>
  <c r="L186" i="31"/>
  <c r="M186" i="31" s="1"/>
  <c r="N186" i="31"/>
  <c r="O186" i="31" s="1"/>
  <c r="H187" i="31"/>
  <c r="I187" i="31" s="1"/>
  <c r="J187" i="31"/>
  <c r="K187" i="31" s="1"/>
  <c r="L187" i="31"/>
  <c r="M187" i="31" s="1"/>
  <c r="N187" i="31"/>
  <c r="O187" i="31" s="1"/>
  <c r="H182" i="31"/>
  <c r="I182" i="31" s="1"/>
  <c r="J182" i="31"/>
  <c r="K182" i="31" s="1"/>
  <c r="L182" i="31"/>
  <c r="M182" i="31" s="1"/>
  <c r="N182" i="31"/>
  <c r="O182" i="31" s="1"/>
  <c r="H188" i="31"/>
  <c r="I188" i="31" s="1"/>
  <c r="J188" i="31"/>
  <c r="K188" i="31" s="1"/>
  <c r="L188" i="31"/>
  <c r="M188" i="31" s="1"/>
  <c r="N188" i="31"/>
  <c r="O188" i="31" s="1"/>
  <c r="H189" i="31"/>
  <c r="I189" i="31" s="1"/>
  <c r="J189" i="31"/>
  <c r="K189" i="31" s="1"/>
  <c r="L189" i="31"/>
  <c r="M189" i="31" s="1"/>
  <c r="N189" i="31"/>
  <c r="O189" i="31" s="1"/>
  <c r="H171" i="31"/>
  <c r="I171" i="31" s="1"/>
  <c r="J171" i="31"/>
  <c r="K171" i="31" s="1"/>
  <c r="L171" i="31"/>
  <c r="M171" i="31" s="1"/>
  <c r="N171" i="31"/>
  <c r="O171" i="31" s="1"/>
  <c r="H175" i="31"/>
  <c r="I175" i="31" s="1"/>
  <c r="J175" i="31"/>
  <c r="K175" i="31" s="1"/>
  <c r="L175" i="31"/>
  <c r="M175" i="31" s="1"/>
  <c r="N175" i="31"/>
  <c r="O175" i="31" s="1"/>
  <c r="H179" i="31"/>
  <c r="I179" i="31" s="1"/>
  <c r="J179" i="31"/>
  <c r="K179" i="31" s="1"/>
  <c r="L179" i="31"/>
  <c r="M179" i="31" s="1"/>
  <c r="N179" i="31"/>
  <c r="O179" i="31" s="1"/>
  <c r="H181" i="31"/>
  <c r="I181" i="31" s="1"/>
  <c r="J181" i="31"/>
  <c r="K181" i="31" s="1"/>
  <c r="L181" i="31"/>
  <c r="M181" i="31" s="1"/>
  <c r="N181" i="31"/>
  <c r="O181" i="31" s="1"/>
  <c r="H176" i="31"/>
  <c r="I176" i="31" s="1"/>
  <c r="J176" i="31"/>
  <c r="K176" i="31" s="1"/>
  <c r="L176" i="31"/>
  <c r="M176" i="31" s="1"/>
  <c r="N176" i="31"/>
  <c r="O176" i="31" s="1"/>
  <c r="H169" i="31"/>
  <c r="I169" i="31" s="1"/>
  <c r="J169" i="31"/>
  <c r="K169" i="31" s="1"/>
  <c r="L169" i="31"/>
  <c r="M169" i="31" s="1"/>
  <c r="N169" i="31"/>
  <c r="O169" i="31" s="1"/>
  <c r="H190" i="31"/>
  <c r="I190" i="31" s="1"/>
  <c r="J190" i="31"/>
  <c r="K190" i="31" s="1"/>
  <c r="L190" i="31"/>
  <c r="M190" i="31" s="1"/>
  <c r="N190" i="31"/>
  <c r="O190" i="31" s="1"/>
  <c r="H191" i="31"/>
  <c r="I191" i="31" s="1"/>
  <c r="J191" i="31"/>
  <c r="K191" i="31" s="1"/>
  <c r="L191" i="31"/>
  <c r="M191" i="31" s="1"/>
  <c r="N191" i="31"/>
  <c r="O191" i="31" s="1"/>
  <c r="H192" i="31"/>
  <c r="I192" i="31" s="1"/>
  <c r="J192" i="31"/>
  <c r="K192" i="31" s="1"/>
  <c r="L192" i="31"/>
  <c r="M192" i="31" s="1"/>
  <c r="N192" i="31"/>
  <c r="O192" i="31" s="1"/>
  <c r="H193" i="31"/>
  <c r="I193" i="31" s="1"/>
  <c r="J193" i="31"/>
  <c r="K193" i="31" s="1"/>
  <c r="L193" i="31"/>
  <c r="M193" i="31" s="1"/>
  <c r="N193" i="31"/>
  <c r="O193" i="31" s="1"/>
  <c r="H194" i="31"/>
  <c r="I194" i="31" s="1"/>
  <c r="J194" i="31"/>
  <c r="K194" i="31" s="1"/>
  <c r="L194" i="31"/>
  <c r="M194" i="31" s="1"/>
  <c r="N194" i="31"/>
  <c r="O194" i="31" s="1"/>
  <c r="H170" i="31"/>
  <c r="I170" i="31" s="1"/>
  <c r="J170" i="31"/>
  <c r="K170" i="31" s="1"/>
  <c r="L170" i="31"/>
  <c r="M170" i="31" s="1"/>
  <c r="N170" i="31"/>
  <c r="O170" i="31" s="1"/>
  <c r="H203" i="31"/>
  <c r="I203" i="31" s="1"/>
  <c r="J203" i="31"/>
  <c r="K203" i="31" s="1"/>
  <c r="L203" i="31"/>
  <c r="M203" i="31" s="1"/>
  <c r="N203" i="31"/>
  <c r="O203" i="31" s="1"/>
  <c r="H195" i="31"/>
  <c r="I195" i="31" s="1"/>
  <c r="J195" i="31"/>
  <c r="K195" i="31" s="1"/>
  <c r="L195" i="31"/>
  <c r="M195" i="31" s="1"/>
  <c r="N195" i="31"/>
  <c r="O195" i="31" s="1"/>
  <c r="H197" i="31"/>
  <c r="I197" i="31" s="1"/>
  <c r="J197" i="31"/>
  <c r="K197" i="31" s="1"/>
  <c r="L197" i="31"/>
  <c r="M197" i="31" s="1"/>
  <c r="N197" i="31"/>
  <c r="O197" i="31" s="1"/>
  <c r="H235" i="31"/>
  <c r="I235" i="31" s="1"/>
  <c r="J235" i="31"/>
  <c r="K235" i="31" s="1"/>
  <c r="L235" i="31"/>
  <c r="M235" i="31" s="1"/>
  <c r="H214" i="31"/>
  <c r="I214" i="31" s="1"/>
  <c r="J214" i="31"/>
  <c r="K214" i="31" s="1"/>
  <c r="L214" i="31"/>
  <c r="M214" i="31" s="1"/>
  <c r="N214" i="31"/>
  <c r="O214" i="31" s="1"/>
  <c r="H206" i="31"/>
  <c r="I206" i="31" s="1"/>
  <c r="J206" i="31"/>
  <c r="K206" i="31" s="1"/>
  <c r="L206" i="31"/>
  <c r="M206" i="31" s="1"/>
  <c r="N206" i="31"/>
  <c r="O206" i="31" s="1"/>
  <c r="H227" i="31"/>
  <c r="I227" i="31" s="1"/>
  <c r="J227" i="31"/>
  <c r="K227" i="31" s="1"/>
  <c r="L227" i="31"/>
  <c r="M227" i="31" s="1"/>
  <c r="N227" i="31"/>
  <c r="O227" i="31" s="1"/>
  <c r="H210" i="31"/>
  <c r="I210" i="31" s="1"/>
  <c r="J210" i="31"/>
  <c r="K210" i="31" s="1"/>
  <c r="L210" i="31"/>
  <c r="M210" i="31" s="1"/>
  <c r="N210" i="31"/>
  <c r="O210" i="31" s="1"/>
  <c r="H222" i="31"/>
  <c r="I222" i="31" s="1"/>
  <c r="J222" i="31"/>
  <c r="K222" i="31" s="1"/>
  <c r="L222" i="31"/>
  <c r="M222" i="31" s="1"/>
  <c r="N222" i="31"/>
  <c r="O222" i="31" s="1"/>
  <c r="H233" i="31"/>
  <c r="I233" i="31" s="1"/>
  <c r="J233" i="31"/>
  <c r="K233" i="31" s="1"/>
  <c r="L233" i="31"/>
  <c r="M233" i="31" s="1"/>
  <c r="N233" i="31"/>
  <c r="O233" i="31" s="1"/>
  <c r="H229" i="31"/>
  <c r="I229" i="31" s="1"/>
  <c r="J229" i="31"/>
  <c r="K229" i="31" s="1"/>
  <c r="L229" i="31"/>
  <c r="M229" i="31" s="1"/>
  <c r="N229" i="31"/>
  <c r="O229" i="31" s="1"/>
  <c r="H232" i="31"/>
  <c r="I232" i="31" s="1"/>
  <c r="J232" i="31"/>
  <c r="K232" i="31" s="1"/>
  <c r="L232" i="31"/>
  <c r="M232" i="31" s="1"/>
  <c r="N232" i="31"/>
  <c r="O232" i="31" s="1"/>
  <c r="H228" i="31"/>
  <c r="I228" i="31" s="1"/>
  <c r="J228" i="31"/>
  <c r="K228" i="31" s="1"/>
  <c r="L228" i="31"/>
  <c r="M228" i="31" s="1"/>
  <c r="N228" i="31"/>
  <c r="O228" i="31" s="1"/>
  <c r="H212" i="31"/>
  <c r="I212" i="31" s="1"/>
  <c r="J212" i="31"/>
  <c r="K212" i="31" s="1"/>
  <c r="L212" i="31"/>
  <c r="M212" i="31" s="1"/>
  <c r="N212" i="31"/>
  <c r="O212" i="31" s="1"/>
  <c r="H234" i="31"/>
  <c r="I234" i="31" s="1"/>
  <c r="J234" i="31"/>
  <c r="K234" i="31" s="1"/>
  <c r="L234" i="31"/>
  <c r="M234" i="31" s="1"/>
  <c r="N234" i="31"/>
  <c r="O234" i="31" s="1"/>
  <c r="H226" i="31"/>
  <c r="I226" i="31" s="1"/>
  <c r="J226" i="31"/>
  <c r="K226" i="31" s="1"/>
  <c r="L226" i="31"/>
  <c r="M226" i="31" s="1"/>
  <c r="N226" i="31"/>
  <c r="O226" i="31" s="1"/>
  <c r="H236" i="31"/>
  <c r="I236" i="31" s="1"/>
  <c r="J236" i="31"/>
  <c r="K236" i="31" s="1"/>
  <c r="L236" i="31"/>
  <c r="M236" i="31" s="1"/>
  <c r="N236" i="31"/>
  <c r="O236" i="31" s="1"/>
  <c r="H211" i="31"/>
  <c r="I211" i="31" s="1"/>
  <c r="J211" i="31"/>
  <c r="K211" i="31" s="1"/>
  <c r="L211" i="31"/>
  <c r="M211" i="31" s="1"/>
  <c r="N211" i="31"/>
  <c r="O211" i="31" s="1"/>
  <c r="H237" i="31"/>
  <c r="I237" i="31" s="1"/>
  <c r="J237" i="31"/>
  <c r="K237" i="31" s="1"/>
  <c r="L237" i="31"/>
  <c r="M237" i="31" s="1"/>
  <c r="N237" i="31"/>
  <c r="O237" i="31" s="1"/>
  <c r="H224" i="31"/>
  <c r="I224" i="31" s="1"/>
  <c r="J224" i="31"/>
  <c r="K224" i="31" s="1"/>
  <c r="L224" i="31"/>
  <c r="M224" i="31" s="1"/>
  <c r="N224" i="31"/>
  <c r="O224" i="31" s="1"/>
  <c r="H238" i="31"/>
  <c r="I238" i="31" s="1"/>
  <c r="J238" i="31"/>
  <c r="K238" i="31" s="1"/>
  <c r="L238" i="31"/>
  <c r="M238" i="31" s="1"/>
  <c r="N238" i="31"/>
  <c r="O238" i="31" s="1"/>
  <c r="H239" i="31"/>
  <c r="I239" i="31" s="1"/>
  <c r="J239" i="31"/>
  <c r="K239" i="31" s="1"/>
  <c r="L239" i="31"/>
  <c r="M239" i="31" s="1"/>
  <c r="N239" i="31"/>
  <c r="O239" i="31" s="1"/>
  <c r="H240" i="31"/>
  <c r="I240" i="31" s="1"/>
  <c r="J240" i="31"/>
  <c r="K240" i="31" s="1"/>
  <c r="L240" i="31"/>
  <c r="M240" i="31" s="1"/>
  <c r="N240" i="31"/>
  <c r="O240" i="31" s="1"/>
  <c r="J30" i="31"/>
  <c r="K30" i="31" s="1"/>
  <c r="I30" i="31"/>
  <c r="J75" i="31"/>
  <c r="K75" i="31" s="1"/>
  <c r="I75" i="31"/>
  <c r="J57" i="31"/>
  <c r="K57" i="31" s="1"/>
  <c r="I57" i="31"/>
  <c r="J12" i="31"/>
  <c r="K12" i="31" s="1"/>
  <c r="I12" i="31"/>
  <c r="J174" i="31"/>
  <c r="K174" i="31" s="1"/>
  <c r="I174" i="31"/>
  <c r="J220" i="31"/>
  <c r="K220" i="31" s="1"/>
  <c r="I220" i="31"/>
  <c r="J58" i="31"/>
  <c r="K58" i="31" s="1"/>
  <c r="I58" i="31"/>
  <c r="J204" i="31"/>
  <c r="K204" i="31" s="1"/>
  <c r="I204" i="31"/>
  <c r="J205" i="31"/>
  <c r="K205" i="31" s="1"/>
  <c r="I205" i="31"/>
  <c r="J19" i="31"/>
  <c r="K19" i="31" s="1"/>
  <c r="I19" i="31"/>
  <c r="J31" i="31"/>
  <c r="K31" i="31" s="1"/>
  <c r="I31" i="31"/>
  <c r="J33" i="31"/>
  <c r="K33" i="31" s="1"/>
  <c r="I33" i="31"/>
  <c r="J196" i="31"/>
  <c r="K196" i="31" s="1"/>
  <c r="I196" i="31"/>
  <c r="J42" i="31"/>
  <c r="K42" i="31" s="1"/>
  <c r="I42" i="31"/>
  <c r="J24" i="31"/>
  <c r="K24" i="31" s="1"/>
  <c r="I24" i="31"/>
  <c r="J44" i="31"/>
  <c r="K44" i="31" s="1"/>
  <c r="I44" i="31"/>
  <c r="J43" i="31"/>
  <c r="K43" i="31" s="1"/>
  <c r="I43" i="31"/>
  <c r="J9" i="31"/>
  <c r="K9" i="31" s="1"/>
  <c r="I9" i="31"/>
  <c r="J7" i="31"/>
  <c r="K7" i="31" s="1"/>
  <c r="I7" i="31"/>
  <c r="J94" i="31"/>
  <c r="K94" i="31" s="1"/>
  <c r="I94" i="31"/>
  <c r="J78" i="31"/>
  <c r="K78" i="31" s="1"/>
  <c r="I78" i="31"/>
  <c r="J201" i="31"/>
  <c r="K201" i="31" s="1"/>
  <c r="I201" i="31"/>
  <c r="J71" i="31"/>
  <c r="K71" i="31" s="1"/>
  <c r="I71" i="31"/>
  <c r="J198" i="31"/>
  <c r="K198" i="31" s="1"/>
  <c r="I198" i="31"/>
  <c r="J66" i="31"/>
  <c r="K66" i="31" s="1"/>
  <c r="I66" i="31"/>
  <c r="J91" i="31"/>
  <c r="K91" i="31" s="1"/>
  <c r="I91" i="31"/>
  <c r="J62" i="31"/>
  <c r="K62" i="31" s="1"/>
  <c r="I62" i="31"/>
  <c r="J63" i="31"/>
  <c r="K63" i="31" s="1"/>
  <c r="I63" i="31"/>
  <c r="J241" i="31"/>
  <c r="K241" i="31" s="1"/>
  <c r="I241" i="31"/>
  <c r="J242" i="31"/>
  <c r="K242" i="31" s="1"/>
  <c r="I242" i="31"/>
  <c r="J243" i="31"/>
  <c r="K243" i="31" s="1"/>
  <c r="I243" i="31"/>
  <c r="J244" i="31"/>
  <c r="K244" i="31" s="1"/>
  <c r="I244" i="31"/>
  <c r="J245" i="31"/>
  <c r="K245" i="31" s="1"/>
  <c r="I245" i="31"/>
  <c r="J246" i="31"/>
  <c r="K246" i="31" s="1"/>
  <c r="I246" i="31"/>
  <c r="J247" i="31"/>
  <c r="K247" i="31" s="1"/>
  <c r="I247" i="31"/>
  <c r="J248" i="31"/>
  <c r="K248" i="31" s="1"/>
  <c r="I248" i="31"/>
  <c r="J249" i="31"/>
  <c r="K249" i="31" s="1"/>
  <c r="I249" i="31"/>
  <c r="J250" i="31"/>
  <c r="K250" i="31" s="1"/>
  <c r="I250" i="31"/>
  <c r="J251" i="31"/>
  <c r="K251" i="31" s="1"/>
  <c r="I251" i="31"/>
  <c r="J252" i="31"/>
  <c r="K252" i="31" s="1"/>
  <c r="I252" i="31"/>
  <c r="J253" i="31"/>
  <c r="K253" i="31" s="1"/>
  <c r="I253" i="31"/>
  <c r="J254" i="31"/>
  <c r="K254" i="31" s="1"/>
  <c r="I254" i="31"/>
  <c r="J255" i="31"/>
  <c r="K255" i="31" s="1"/>
  <c r="I255" i="31"/>
  <c r="J256" i="31"/>
  <c r="K256" i="31" s="1"/>
  <c r="I256" i="31"/>
  <c r="J257" i="31"/>
  <c r="K257" i="31" s="1"/>
  <c r="I257" i="31"/>
  <c r="J258" i="31"/>
  <c r="K258" i="31" s="1"/>
  <c r="I258" i="31"/>
  <c r="J259" i="31"/>
  <c r="K259" i="31" s="1"/>
  <c r="I259" i="31"/>
  <c r="J260" i="31"/>
  <c r="K260" i="31" s="1"/>
  <c r="I260" i="31"/>
  <c r="J261" i="31"/>
  <c r="K261" i="31" s="1"/>
  <c r="I261" i="31"/>
  <c r="J262" i="31"/>
  <c r="K262" i="31" s="1"/>
  <c r="I262" i="31"/>
  <c r="J263" i="31"/>
  <c r="K263" i="31" s="1"/>
  <c r="I263" i="31"/>
  <c r="J264" i="31"/>
  <c r="K264" i="31" s="1"/>
  <c r="I264" i="31"/>
  <c r="J265" i="31"/>
  <c r="K265" i="31" s="1"/>
  <c r="I265" i="31"/>
  <c r="J266" i="31"/>
  <c r="K266" i="31" s="1"/>
  <c r="I266" i="31"/>
  <c r="J267" i="31"/>
  <c r="K267" i="31" s="1"/>
  <c r="I267" i="31"/>
  <c r="J268" i="31"/>
  <c r="K268" i="31" s="1"/>
  <c r="I268" i="31"/>
  <c r="J269" i="31"/>
  <c r="K269" i="31" s="1"/>
  <c r="I269" i="31"/>
  <c r="J270" i="31"/>
  <c r="K270" i="31" s="1"/>
  <c r="I270" i="31"/>
  <c r="J271" i="31"/>
  <c r="K271" i="31" s="1"/>
  <c r="I271" i="31"/>
  <c r="J272" i="31"/>
  <c r="K272" i="31" s="1"/>
  <c r="I272" i="31"/>
  <c r="J273" i="31"/>
  <c r="K273" i="31" s="1"/>
  <c r="I273" i="31"/>
  <c r="J274" i="31"/>
  <c r="K274" i="31" s="1"/>
  <c r="I274" i="31"/>
  <c r="J275" i="31"/>
  <c r="K275" i="31" s="1"/>
  <c r="I275" i="31"/>
  <c r="J276" i="31"/>
  <c r="K276" i="31" s="1"/>
  <c r="I276" i="31"/>
  <c r="J277" i="31"/>
  <c r="K277" i="31" s="1"/>
  <c r="I277" i="31"/>
  <c r="J278" i="31"/>
  <c r="K278" i="31" s="1"/>
  <c r="I278" i="31"/>
  <c r="J279" i="31"/>
  <c r="K279" i="31" s="1"/>
  <c r="I279" i="31"/>
  <c r="J280" i="31"/>
  <c r="K280" i="31" s="1"/>
  <c r="I280" i="31"/>
  <c r="J281" i="31"/>
  <c r="K281" i="31" s="1"/>
  <c r="I281" i="31"/>
  <c r="J282" i="31"/>
  <c r="K282" i="31" s="1"/>
  <c r="I282" i="31"/>
  <c r="J283" i="31"/>
  <c r="K283" i="31" s="1"/>
  <c r="I283" i="31"/>
  <c r="J284" i="31"/>
  <c r="K284" i="31" s="1"/>
  <c r="I284" i="31"/>
  <c r="J285" i="31"/>
  <c r="K285" i="31" s="1"/>
  <c r="I285" i="31"/>
  <c r="J286" i="31"/>
  <c r="K286" i="31" s="1"/>
  <c r="I286" i="31"/>
  <c r="J287" i="31"/>
  <c r="K287" i="31" s="1"/>
  <c r="I287" i="31"/>
  <c r="J288" i="31"/>
  <c r="K288" i="31" s="1"/>
  <c r="I288" i="31"/>
  <c r="J289" i="31"/>
  <c r="K289" i="31" s="1"/>
  <c r="I289" i="31"/>
  <c r="J290" i="31"/>
  <c r="K290" i="31" s="1"/>
  <c r="I290" i="31"/>
  <c r="J291" i="31"/>
  <c r="K291" i="31" s="1"/>
  <c r="I291" i="31"/>
  <c r="J292" i="31"/>
  <c r="K292" i="31" s="1"/>
  <c r="I292" i="31"/>
  <c r="J293" i="31"/>
  <c r="K293" i="31" s="1"/>
  <c r="I293" i="31"/>
  <c r="J294" i="31"/>
  <c r="K294" i="31" s="1"/>
  <c r="I294" i="31"/>
  <c r="J295" i="31"/>
  <c r="K295" i="31" s="1"/>
  <c r="I295" i="31"/>
  <c r="J296" i="31"/>
  <c r="K296" i="31" s="1"/>
  <c r="I296" i="31"/>
  <c r="J297" i="31"/>
  <c r="K297" i="31" s="1"/>
  <c r="I297" i="31"/>
  <c r="J298" i="31"/>
  <c r="K298" i="31" s="1"/>
  <c r="I298" i="31"/>
  <c r="J299" i="31"/>
  <c r="K299" i="31" s="1"/>
  <c r="I299" i="31"/>
  <c r="J300" i="31"/>
  <c r="K300" i="31" s="1"/>
  <c r="I300" i="31"/>
  <c r="J301" i="31"/>
  <c r="K301" i="31" s="1"/>
  <c r="I301" i="31"/>
  <c r="J302" i="31"/>
  <c r="K302" i="31" s="1"/>
  <c r="I302" i="31"/>
  <c r="J303" i="31"/>
  <c r="K303" i="31" s="1"/>
  <c r="I303" i="31"/>
  <c r="J304" i="31"/>
  <c r="K304" i="31" s="1"/>
  <c r="I304" i="31"/>
  <c r="J305" i="31"/>
  <c r="K305" i="31" s="1"/>
  <c r="I305" i="31"/>
  <c r="J306" i="31"/>
  <c r="K306" i="31" s="1"/>
  <c r="I306" i="31"/>
  <c r="J307" i="31"/>
  <c r="K307" i="31" s="1"/>
  <c r="I307" i="31"/>
  <c r="J308" i="31"/>
  <c r="K308" i="31" s="1"/>
  <c r="I308" i="31"/>
  <c r="J309" i="31"/>
  <c r="K309" i="31" s="1"/>
  <c r="I309" i="31"/>
  <c r="J310" i="31"/>
  <c r="K310" i="31" s="1"/>
  <c r="I310" i="31"/>
  <c r="J311" i="31"/>
  <c r="K311" i="31" s="1"/>
  <c r="I311" i="31"/>
  <c r="J312" i="31"/>
  <c r="K312" i="31" s="1"/>
  <c r="I312" i="31"/>
  <c r="J313" i="31"/>
  <c r="K313" i="31" s="1"/>
  <c r="I313" i="31"/>
  <c r="J314" i="31"/>
  <c r="K314" i="31" s="1"/>
  <c r="I314" i="31"/>
  <c r="J315" i="31"/>
  <c r="K315" i="31" s="1"/>
  <c r="I315" i="31"/>
  <c r="J316" i="31"/>
  <c r="K316" i="31" s="1"/>
  <c r="I316" i="31"/>
  <c r="J317" i="31"/>
  <c r="K317" i="31" s="1"/>
  <c r="I317" i="31"/>
  <c r="J318" i="31"/>
  <c r="K318" i="31" s="1"/>
  <c r="I318" i="31"/>
  <c r="J319" i="31"/>
  <c r="K319" i="31" s="1"/>
  <c r="I319" i="31"/>
  <c r="J320" i="31"/>
  <c r="K320" i="31" s="1"/>
  <c r="I320" i="31"/>
  <c r="J321" i="31"/>
  <c r="K321" i="31" s="1"/>
  <c r="I321" i="31"/>
  <c r="J322" i="31"/>
  <c r="K322" i="31" s="1"/>
  <c r="I322" i="31"/>
  <c r="J323" i="31"/>
  <c r="K323" i="31" s="1"/>
  <c r="I323" i="31"/>
  <c r="J324" i="31"/>
  <c r="K324" i="31" s="1"/>
  <c r="I324" i="31"/>
  <c r="J325" i="31"/>
  <c r="K325" i="31" s="1"/>
  <c r="I325" i="31"/>
  <c r="J326" i="31"/>
  <c r="K326" i="31" s="1"/>
  <c r="I326" i="31"/>
  <c r="J327" i="31"/>
  <c r="K327" i="31" s="1"/>
  <c r="I327" i="31"/>
  <c r="J328" i="31"/>
  <c r="K328" i="31" s="1"/>
  <c r="I328" i="31"/>
  <c r="J329" i="31"/>
  <c r="K329" i="31" s="1"/>
  <c r="I329" i="31"/>
  <c r="J330" i="31"/>
  <c r="K330" i="31" s="1"/>
  <c r="I330" i="31"/>
  <c r="J331" i="31"/>
  <c r="K331" i="31" s="1"/>
  <c r="I331" i="31"/>
  <c r="J332" i="31"/>
  <c r="K332" i="31" s="1"/>
  <c r="I332" i="31"/>
  <c r="J333" i="31"/>
  <c r="K333" i="31" s="1"/>
  <c r="I333" i="31"/>
  <c r="J334" i="31"/>
  <c r="K334" i="31" s="1"/>
  <c r="I334" i="31"/>
  <c r="J335" i="31"/>
  <c r="K335" i="31" s="1"/>
  <c r="I335" i="31"/>
  <c r="J336" i="31"/>
  <c r="K336" i="31" s="1"/>
  <c r="I336" i="31"/>
  <c r="J337" i="31"/>
  <c r="K337" i="31" s="1"/>
  <c r="I337" i="31"/>
  <c r="J338" i="31"/>
  <c r="K338" i="31" s="1"/>
  <c r="I338" i="31"/>
  <c r="J339" i="31"/>
  <c r="K339" i="31" s="1"/>
  <c r="I339" i="31"/>
  <c r="J340" i="31"/>
  <c r="K340" i="31" s="1"/>
  <c r="I340" i="31"/>
  <c r="J341" i="31"/>
  <c r="K341" i="31" s="1"/>
  <c r="I341" i="31"/>
  <c r="J342" i="31"/>
  <c r="K342" i="31" s="1"/>
  <c r="I342" i="31"/>
  <c r="J343" i="31"/>
  <c r="K343" i="31" s="1"/>
  <c r="I343" i="31"/>
  <c r="J344" i="31"/>
  <c r="K344" i="31" s="1"/>
  <c r="I344" i="31"/>
  <c r="J345" i="31"/>
  <c r="K345" i="31" s="1"/>
  <c r="I345" i="31"/>
  <c r="J346" i="31"/>
  <c r="K346" i="31" s="1"/>
  <c r="I346" i="31"/>
  <c r="J347" i="31"/>
  <c r="K347" i="31" s="1"/>
  <c r="I347" i="31"/>
  <c r="J348" i="31"/>
  <c r="K348" i="31" s="1"/>
  <c r="I348" i="31"/>
  <c r="J349" i="31"/>
  <c r="K349" i="31" s="1"/>
  <c r="I349" i="31"/>
  <c r="J350" i="31"/>
  <c r="K350" i="31" s="1"/>
  <c r="I350" i="31"/>
  <c r="J351" i="31"/>
  <c r="K351" i="31" s="1"/>
  <c r="I351" i="31"/>
  <c r="J352" i="31"/>
  <c r="K352" i="31" s="1"/>
  <c r="I352" i="31"/>
  <c r="J353" i="31"/>
  <c r="K353" i="31" s="1"/>
  <c r="I353" i="31"/>
  <c r="J354" i="31"/>
  <c r="K354" i="31" s="1"/>
  <c r="I354" i="31"/>
  <c r="J355" i="31"/>
  <c r="K355" i="31" s="1"/>
  <c r="I355" i="31"/>
  <c r="J356" i="31"/>
  <c r="K356" i="31" s="1"/>
  <c r="I356" i="31"/>
  <c r="J357" i="31"/>
  <c r="K357" i="31" s="1"/>
  <c r="I357" i="31"/>
  <c r="J358" i="31"/>
  <c r="K358" i="31" s="1"/>
  <c r="I358" i="31"/>
  <c r="J359" i="31"/>
  <c r="K359" i="31" s="1"/>
  <c r="I359" i="31"/>
  <c r="J360" i="31"/>
  <c r="K360" i="31" s="1"/>
  <c r="I360" i="31"/>
  <c r="J361" i="31"/>
  <c r="K361" i="31" s="1"/>
  <c r="I361" i="31"/>
  <c r="J362" i="31"/>
  <c r="K362" i="31" s="1"/>
  <c r="I362" i="31"/>
  <c r="H56" i="36"/>
  <c r="I56" i="36" s="1"/>
  <c r="J56" i="36"/>
  <c r="K56" i="36" s="1"/>
  <c r="L56" i="36"/>
  <c r="M56" i="36" s="1"/>
  <c r="N56" i="36"/>
  <c r="O56" i="36" s="1"/>
  <c r="H10" i="36"/>
  <c r="I10" i="36" s="1"/>
  <c r="J10" i="36"/>
  <c r="K10" i="36" s="1"/>
  <c r="L10" i="36"/>
  <c r="M10" i="36" s="1"/>
  <c r="N10" i="36"/>
  <c r="O10" i="36" s="1"/>
  <c r="H8" i="36"/>
  <c r="I8" i="36" s="1"/>
  <c r="J8" i="36"/>
  <c r="K8" i="36" s="1"/>
  <c r="L8" i="36"/>
  <c r="M8" i="36" s="1"/>
  <c r="N8" i="36"/>
  <c r="O8" i="36" s="1"/>
  <c r="H155" i="36"/>
  <c r="I155" i="36" s="1"/>
  <c r="J155" i="36"/>
  <c r="K155" i="36" s="1"/>
  <c r="L155" i="36"/>
  <c r="M155" i="36" s="1"/>
  <c r="N155" i="36"/>
  <c r="O155" i="36" s="1"/>
  <c r="H49" i="36"/>
  <c r="I49" i="36" s="1"/>
  <c r="J49" i="36"/>
  <c r="K49" i="36" s="1"/>
  <c r="L49" i="36"/>
  <c r="M49" i="36" s="1"/>
  <c r="N49" i="36"/>
  <c r="O49" i="36" s="1"/>
  <c r="H38" i="36"/>
  <c r="I38" i="36" s="1"/>
  <c r="J38" i="36"/>
  <c r="K38" i="36" s="1"/>
  <c r="L38" i="36"/>
  <c r="M38" i="36" s="1"/>
  <c r="N38" i="36"/>
  <c r="O38" i="36" s="1"/>
  <c r="H2" i="36"/>
  <c r="I2" i="36" s="1"/>
  <c r="J2" i="36"/>
  <c r="K2" i="36" s="1"/>
  <c r="L2" i="36"/>
  <c r="M2" i="36" s="1"/>
  <c r="N2" i="36"/>
  <c r="O2" i="36" s="1"/>
  <c r="H156" i="36"/>
  <c r="I156" i="36" s="1"/>
  <c r="J156" i="36"/>
  <c r="K156" i="36" s="1"/>
  <c r="L156" i="36"/>
  <c r="M156" i="36" s="1"/>
  <c r="N156" i="36"/>
  <c r="O156" i="36" s="1"/>
  <c r="H97" i="36"/>
  <c r="I97" i="36" s="1"/>
  <c r="J97" i="36"/>
  <c r="K97" i="36" s="1"/>
  <c r="L97" i="36"/>
  <c r="M97" i="36" s="1"/>
  <c r="N97" i="36"/>
  <c r="O97" i="36" s="1"/>
  <c r="H108" i="36"/>
  <c r="I108" i="36" s="1"/>
  <c r="J108" i="36"/>
  <c r="K108" i="36" s="1"/>
  <c r="L108" i="36"/>
  <c r="M108" i="36" s="1"/>
  <c r="N108" i="36"/>
  <c r="O108" i="36" s="1"/>
  <c r="H51" i="36"/>
  <c r="I51" i="36" s="1"/>
  <c r="J51" i="36"/>
  <c r="K51" i="36" s="1"/>
  <c r="L51" i="36"/>
  <c r="M51" i="36" s="1"/>
  <c r="N51" i="36"/>
  <c r="O51" i="36" s="1"/>
  <c r="H12" i="36"/>
  <c r="I12" i="36" s="1"/>
  <c r="J12" i="36"/>
  <c r="K12" i="36" s="1"/>
  <c r="L12" i="36"/>
  <c r="M12" i="36" s="1"/>
  <c r="N12" i="36"/>
  <c r="O12" i="36" s="1"/>
  <c r="H157" i="36"/>
  <c r="I157" i="36" s="1"/>
  <c r="J157" i="36"/>
  <c r="K157" i="36" s="1"/>
  <c r="L157" i="36"/>
  <c r="M157" i="36" s="1"/>
  <c r="N157" i="36"/>
  <c r="O157" i="36" s="1"/>
  <c r="H22" i="36"/>
  <c r="I22" i="36" s="1"/>
  <c r="J22" i="36"/>
  <c r="K22" i="36" s="1"/>
  <c r="L22" i="36"/>
  <c r="M22" i="36" s="1"/>
  <c r="N22" i="36"/>
  <c r="O22" i="36" s="1"/>
  <c r="H48" i="36"/>
  <c r="I48" i="36" s="1"/>
  <c r="J48" i="36"/>
  <c r="K48" i="36" s="1"/>
  <c r="L48" i="36"/>
  <c r="M48" i="36" s="1"/>
  <c r="N48" i="36"/>
  <c r="O48" i="36" s="1"/>
  <c r="H80" i="36"/>
  <c r="I80" i="36" s="1"/>
  <c r="J80" i="36"/>
  <c r="K80" i="36" s="1"/>
  <c r="L80" i="36"/>
  <c r="M80" i="36" s="1"/>
  <c r="N80" i="36"/>
  <c r="O80" i="36" s="1"/>
  <c r="H19" i="36"/>
  <c r="I19" i="36" s="1"/>
  <c r="J19" i="36"/>
  <c r="K19" i="36" s="1"/>
  <c r="L19" i="36"/>
  <c r="M19" i="36" s="1"/>
  <c r="N19" i="36"/>
  <c r="O19" i="36" s="1"/>
  <c r="H158" i="36"/>
  <c r="I158" i="36" s="1"/>
  <c r="J158" i="36"/>
  <c r="K158" i="36" s="1"/>
  <c r="L158" i="36"/>
  <c r="M158" i="36" s="1"/>
  <c r="N158" i="36"/>
  <c r="O158" i="36" s="1"/>
  <c r="H89" i="36"/>
  <c r="I89" i="36" s="1"/>
  <c r="J89" i="36"/>
  <c r="K89" i="36" s="1"/>
  <c r="L89" i="36"/>
  <c r="M89" i="36" s="1"/>
  <c r="N89" i="36"/>
  <c r="O89" i="36" s="1"/>
  <c r="H37" i="36"/>
  <c r="I37" i="36" s="1"/>
  <c r="J37" i="36"/>
  <c r="K37" i="36" s="1"/>
  <c r="L37" i="36"/>
  <c r="M37" i="36" s="1"/>
  <c r="N37" i="36"/>
  <c r="O37" i="36" s="1"/>
  <c r="H35" i="36"/>
  <c r="I35" i="36" s="1"/>
  <c r="J35" i="36"/>
  <c r="K35" i="36" s="1"/>
  <c r="L35" i="36"/>
  <c r="M35" i="36" s="1"/>
  <c r="N35" i="36"/>
  <c r="O35" i="36" s="1"/>
  <c r="H32" i="36"/>
  <c r="I32" i="36" s="1"/>
  <c r="J32" i="36"/>
  <c r="K32" i="36" s="1"/>
  <c r="L32" i="36"/>
  <c r="M32" i="36" s="1"/>
  <c r="N32" i="36"/>
  <c r="O32" i="36" s="1"/>
  <c r="H54" i="36"/>
  <c r="I54" i="36" s="1"/>
  <c r="J54" i="36"/>
  <c r="K54" i="36" s="1"/>
  <c r="L54" i="36"/>
  <c r="M54" i="36" s="1"/>
  <c r="N54" i="36"/>
  <c r="O54" i="36" s="1"/>
  <c r="H17" i="36"/>
  <c r="I17" i="36" s="1"/>
  <c r="J17" i="36"/>
  <c r="K17" i="36" s="1"/>
  <c r="L17" i="36"/>
  <c r="M17" i="36" s="1"/>
  <c r="N17" i="36"/>
  <c r="O17" i="36" s="1"/>
  <c r="H3" i="36"/>
  <c r="I3" i="36" s="1"/>
  <c r="J3" i="36"/>
  <c r="K3" i="36" s="1"/>
  <c r="L3" i="36"/>
  <c r="M3" i="36" s="1"/>
  <c r="N3" i="36"/>
  <c r="O3" i="36" s="1"/>
  <c r="H100" i="36"/>
  <c r="I100" i="36" s="1"/>
  <c r="J100" i="36"/>
  <c r="K100" i="36" s="1"/>
  <c r="L100" i="36"/>
  <c r="M100" i="36" s="1"/>
  <c r="N100" i="36"/>
  <c r="O100" i="36" s="1"/>
  <c r="H125" i="36"/>
  <c r="I125" i="36" s="1"/>
  <c r="J125" i="36"/>
  <c r="K125" i="36" s="1"/>
  <c r="L125" i="36"/>
  <c r="M125" i="36" s="1"/>
  <c r="N125" i="36"/>
  <c r="O125" i="36" s="1"/>
  <c r="H159" i="36"/>
  <c r="I159" i="36" s="1"/>
  <c r="J159" i="36"/>
  <c r="K159" i="36" s="1"/>
  <c r="L159" i="36"/>
  <c r="M159" i="36" s="1"/>
  <c r="N159" i="36"/>
  <c r="O159" i="36" s="1"/>
  <c r="H7" i="36"/>
  <c r="I7" i="36" s="1"/>
  <c r="J7" i="36"/>
  <c r="K7" i="36" s="1"/>
  <c r="L7" i="36"/>
  <c r="M7" i="36" s="1"/>
  <c r="N7" i="36"/>
  <c r="O7" i="36" s="1"/>
  <c r="H63" i="36"/>
  <c r="I63" i="36" s="1"/>
  <c r="J63" i="36"/>
  <c r="K63" i="36" s="1"/>
  <c r="L63" i="36"/>
  <c r="M63" i="36" s="1"/>
  <c r="N63" i="36"/>
  <c r="O63" i="36" s="1"/>
  <c r="H74" i="36"/>
  <c r="I74" i="36" s="1"/>
  <c r="J74" i="36"/>
  <c r="K74" i="36" s="1"/>
  <c r="L74" i="36"/>
  <c r="M74" i="36" s="1"/>
  <c r="N74" i="36"/>
  <c r="O74" i="36" s="1"/>
  <c r="H160" i="36"/>
  <c r="I160" i="36" s="1"/>
  <c r="J160" i="36"/>
  <c r="K160" i="36" s="1"/>
  <c r="L160" i="36"/>
  <c r="M160" i="36" s="1"/>
  <c r="N160" i="36"/>
  <c r="O160" i="36" s="1"/>
  <c r="H161" i="36"/>
  <c r="I161" i="36" s="1"/>
  <c r="J161" i="36"/>
  <c r="K161" i="36" s="1"/>
  <c r="L161" i="36"/>
  <c r="M161" i="36" s="1"/>
  <c r="N161" i="36"/>
  <c r="O161" i="36" s="1"/>
  <c r="H33" i="36"/>
  <c r="I33" i="36" s="1"/>
  <c r="J33" i="36"/>
  <c r="K33" i="36" s="1"/>
  <c r="L33" i="36"/>
  <c r="M33" i="36" s="1"/>
  <c r="N33" i="36"/>
  <c r="O33" i="36" s="1"/>
  <c r="H23" i="36"/>
  <c r="I23" i="36" s="1"/>
  <c r="J23" i="36"/>
  <c r="K23" i="36" s="1"/>
  <c r="L23" i="36"/>
  <c r="M23" i="36" s="1"/>
  <c r="N23" i="36"/>
  <c r="O23" i="36" s="1"/>
  <c r="H78" i="36"/>
  <c r="I78" i="36" s="1"/>
  <c r="J78" i="36"/>
  <c r="K78" i="36" s="1"/>
  <c r="L78" i="36"/>
  <c r="M78" i="36" s="1"/>
  <c r="N78" i="36"/>
  <c r="O78" i="36" s="1"/>
  <c r="H162" i="36"/>
  <c r="I162" i="36" s="1"/>
  <c r="J162" i="36"/>
  <c r="K162" i="36" s="1"/>
  <c r="L162" i="36"/>
  <c r="M162" i="36" s="1"/>
  <c r="N162" i="36"/>
  <c r="O162" i="36" s="1"/>
  <c r="H25" i="36"/>
  <c r="I25" i="36" s="1"/>
  <c r="J25" i="36"/>
  <c r="K25" i="36" s="1"/>
  <c r="L25" i="36"/>
  <c r="M25" i="36" s="1"/>
  <c r="N25" i="36"/>
  <c r="O25" i="36" s="1"/>
  <c r="H163" i="36"/>
  <c r="I163" i="36" s="1"/>
  <c r="J163" i="36"/>
  <c r="K163" i="36" s="1"/>
  <c r="L163" i="36"/>
  <c r="M163" i="36" s="1"/>
  <c r="N163" i="36"/>
  <c r="O163" i="36" s="1"/>
  <c r="H86" i="36"/>
  <c r="I86" i="36" s="1"/>
  <c r="J86" i="36"/>
  <c r="K86" i="36" s="1"/>
  <c r="L86" i="36"/>
  <c r="M86" i="36" s="1"/>
  <c r="N86" i="36"/>
  <c r="O86" i="36" s="1"/>
  <c r="H46" i="36"/>
  <c r="I46" i="36" s="1"/>
  <c r="J46" i="36"/>
  <c r="K46" i="36" s="1"/>
  <c r="L46" i="36"/>
  <c r="M46" i="36" s="1"/>
  <c r="N46" i="36"/>
  <c r="O46" i="36" s="1"/>
  <c r="H88" i="36"/>
  <c r="I88" i="36" s="1"/>
  <c r="J88" i="36"/>
  <c r="K88" i="36" s="1"/>
  <c r="L88" i="36"/>
  <c r="M88" i="36" s="1"/>
  <c r="N88" i="36"/>
  <c r="O88" i="36" s="1"/>
  <c r="H115" i="36"/>
  <c r="I115" i="36" s="1"/>
  <c r="J115" i="36"/>
  <c r="K115" i="36" s="1"/>
  <c r="L115" i="36"/>
  <c r="M115" i="36" s="1"/>
  <c r="N115" i="36"/>
  <c r="O115" i="36" s="1"/>
  <c r="H164" i="36"/>
  <c r="I164" i="36" s="1"/>
  <c r="J164" i="36"/>
  <c r="K164" i="36" s="1"/>
  <c r="L164" i="36"/>
  <c r="M164" i="36" s="1"/>
  <c r="N164" i="36"/>
  <c r="O164" i="36" s="1"/>
  <c r="H146" i="36"/>
  <c r="I146" i="36" s="1"/>
  <c r="J146" i="36"/>
  <c r="K146" i="36" s="1"/>
  <c r="L146" i="36"/>
  <c r="M146" i="36" s="1"/>
  <c r="N146" i="36"/>
  <c r="O146" i="36" s="1"/>
  <c r="H135" i="36"/>
  <c r="I135" i="36" s="1"/>
  <c r="J135" i="36"/>
  <c r="K135" i="36" s="1"/>
  <c r="L135" i="36"/>
  <c r="M135" i="36" s="1"/>
  <c r="N135" i="36"/>
  <c r="O135" i="36" s="1"/>
  <c r="H91" i="36"/>
  <c r="I91" i="36" s="1"/>
  <c r="J91" i="36"/>
  <c r="K91" i="36" s="1"/>
  <c r="L91" i="36"/>
  <c r="M91" i="36" s="1"/>
  <c r="N91" i="36"/>
  <c r="O91" i="36" s="1"/>
  <c r="H75" i="36"/>
  <c r="I75" i="36" s="1"/>
  <c r="J75" i="36"/>
  <c r="K75" i="36" s="1"/>
  <c r="L75" i="36"/>
  <c r="M75" i="36" s="1"/>
  <c r="N75" i="36"/>
  <c r="O75" i="36" s="1"/>
  <c r="H96" i="36"/>
  <c r="I96" i="36" s="1"/>
  <c r="J96" i="36"/>
  <c r="K96" i="36" s="1"/>
  <c r="L96" i="36"/>
  <c r="M96" i="36" s="1"/>
  <c r="N96" i="36"/>
  <c r="O96" i="36" s="1"/>
  <c r="H165" i="36"/>
  <c r="I165" i="36" s="1"/>
  <c r="J165" i="36"/>
  <c r="K165" i="36" s="1"/>
  <c r="L165" i="36"/>
  <c r="M165" i="36" s="1"/>
  <c r="N165" i="36"/>
  <c r="O165" i="36" s="1"/>
  <c r="H166" i="36"/>
  <c r="I166" i="36" s="1"/>
  <c r="J166" i="36"/>
  <c r="K166" i="36" s="1"/>
  <c r="L166" i="36"/>
  <c r="M166" i="36" s="1"/>
  <c r="N166" i="36"/>
  <c r="O166" i="36" s="1"/>
  <c r="H69" i="36"/>
  <c r="I69" i="36" s="1"/>
  <c r="J69" i="36"/>
  <c r="K69" i="36" s="1"/>
  <c r="L69" i="36"/>
  <c r="M69" i="36" s="1"/>
  <c r="N69" i="36"/>
  <c r="O69" i="36" s="1"/>
  <c r="H167" i="36"/>
  <c r="I167" i="36" s="1"/>
  <c r="J167" i="36"/>
  <c r="K167" i="36" s="1"/>
  <c r="L167" i="36"/>
  <c r="M167" i="36" s="1"/>
  <c r="N167" i="36"/>
  <c r="O167" i="36" s="1"/>
  <c r="H168" i="36"/>
  <c r="I168" i="36" s="1"/>
  <c r="J168" i="36"/>
  <c r="K168" i="36" s="1"/>
  <c r="L168" i="36"/>
  <c r="M168" i="36" s="1"/>
  <c r="N168" i="36"/>
  <c r="O168" i="36" s="1"/>
  <c r="H133" i="36"/>
  <c r="I133" i="36" s="1"/>
  <c r="J133" i="36"/>
  <c r="K133" i="36" s="1"/>
  <c r="L133" i="36"/>
  <c r="M133" i="36" s="1"/>
  <c r="N133" i="36"/>
  <c r="O133" i="36" s="1"/>
  <c r="H169" i="36"/>
  <c r="I169" i="36" s="1"/>
  <c r="J169" i="36"/>
  <c r="K169" i="36" s="1"/>
  <c r="L169" i="36"/>
  <c r="M169" i="36" s="1"/>
  <c r="N169" i="36"/>
  <c r="O169" i="36" s="1"/>
  <c r="H145" i="36"/>
  <c r="I145" i="36" s="1"/>
  <c r="J145" i="36"/>
  <c r="K145" i="36" s="1"/>
  <c r="L145" i="36"/>
  <c r="M145" i="36" s="1"/>
  <c r="N145" i="36"/>
  <c r="O145" i="36" s="1"/>
  <c r="H153" i="36"/>
  <c r="I153" i="36" s="1"/>
  <c r="J153" i="36"/>
  <c r="K153" i="36" s="1"/>
  <c r="L153" i="36"/>
  <c r="M153" i="36" s="1"/>
  <c r="N153" i="36"/>
  <c r="O153" i="36" s="1"/>
  <c r="H170" i="36"/>
  <c r="I170" i="36" s="1"/>
  <c r="J170" i="36"/>
  <c r="K170" i="36" s="1"/>
  <c r="L170" i="36"/>
  <c r="M170" i="36" s="1"/>
  <c r="N170" i="36"/>
  <c r="O170" i="36" s="1"/>
  <c r="H143" i="36"/>
  <c r="I143" i="36" s="1"/>
  <c r="J143" i="36"/>
  <c r="K143" i="36" s="1"/>
  <c r="L143" i="36"/>
  <c r="M143" i="36" s="1"/>
  <c r="N143" i="36"/>
  <c r="O143" i="36" s="1"/>
  <c r="H76" i="36"/>
  <c r="I76" i="36" s="1"/>
  <c r="J76" i="36"/>
  <c r="K76" i="36" s="1"/>
  <c r="L76" i="36"/>
  <c r="M76" i="36" s="1"/>
  <c r="N76" i="36"/>
  <c r="O76" i="36" s="1"/>
  <c r="H120" i="36"/>
  <c r="I120" i="36" s="1"/>
  <c r="J120" i="36"/>
  <c r="K120" i="36" s="1"/>
  <c r="L120" i="36"/>
  <c r="M120" i="36" s="1"/>
  <c r="N120" i="36"/>
  <c r="O120" i="36" s="1"/>
  <c r="H171" i="36"/>
  <c r="I171" i="36" s="1"/>
  <c r="J171" i="36"/>
  <c r="K171" i="36" s="1"/>
  <c r="L171" i="36"/>
  <c r="M171" i="36" s="1"/>
  <c r="N171" i="36"/>
  <c r="O171" i="36" s="1"/>
  <c r="H129" i="36"/>
  <c r="I129" i="36" s="1"/>
  <c r="J129" i="36"/>
  <c r="K129" i="36" s="1"/>
  <c r="L129" i="36"/>
  <c r="M129" i="36" s="1"/>
  <c r="N129" i="36"/>
  <c r="O129" i="36" s="1"/>
  <c r="H172" i="36"/>
  <c r="I172" i="36" s="1"/>
  <c r="J172" i="36"/>
  <c r="K172" i="36" s="1"/>
  <c r="L172" i="36"/>
  <c r="M172" i="36" s="1"/>
  <c r="N172" i="36"/>
  <c r="O172" i="36" s="1"/>
  <c r="H151" i="36"/>
  <c r="I151" i="36" s="1"/>
  <c r="J151" i="36"/>
  <c r="K151" i="36" s="1"/>
  <c r="L151" i="36"/>
  <c r="M151" i="36" s="1"/>
  <c r="N151" i="36"/>
  <c r="O151" i="36" s="1"/>
  <c r="H173" i="36"/>
  <c r="I173" i="36" s="1"/>
  <c r="J173" i="36"/>
  <c r="K173" i="36" s="1"/>
  <c r="L173" i="36"/>
  <c r="M173" i="36" s="1"/>
  <c r="N173" i="36"/>
  <c r="O173" i="36" s="1"/>
  <c r="H101" i="36"/>
  <c r="I101" i="36" s="1"/>
  <c r="J101" i="36"/>
  <c r="K101" i="36" s="1"/>
  <c r="L101" i="36"/>
  <c r="M101" i="36" s="1"/>
  <c r="N101" i="36"/>
  <c r="O101" i="36" s="1"/>
  <c r="H111" i="36"/>
  <c r="I111" i="36" s="1"/>
  <c r="J111" i="36"/>
  <c r="K111" i="36" s="1"/>
  <c r="L111" i="36"/>
  <c r="M111" i="36" s="1"/>
  <c r="N111" i="36"/>
  <c r="O111" i="36" s="1"/>
  <c r="H44" i="36"/>
  <c r="I44" i="36" s="1"/>
  <c r="J44" i="36"/>
  <c r="K44" i="36" s="1"/>
  <c r="L44" i="36"/>
  <c r="M44" i="36" s="1"/>
  <c r="N44" i="36"/>
  <c r="O44" i="36" s="1"/>
  <c r="H20" i="36"/>
  <c r="I20" i="36" s="1"/>
  <c r="J20" i="36"/>
  <c r="K20" i="36" s="1"/>
  <c r="L20" i="36"/>
  <c r="M20" i="36" s="1"/>
  <c r="N20" i="36"/>
  <c r="O20" i="36" s="1"/>
  <c r="H174" i="36"/>
  <c r="I174" i="36" s="1"/>
  <c r="J174" i="36"/>
  <c r="K174" i="36" s="1"/>
  <c r="L174" i="36"/>
  <c r="M174" i="36" s="1"/>
  <c r="N174" i="36"/>
  <c r="O174" i="36" s="1"/>
  <c r="H28" i="36"/>
  <c r="I28" i="36" s="1"/>
  <c r="J28" i="36"/>
  <c r="K28" i="36" s="1"/>
  <c r="L28" i="36"/>
  <c r="M28" i="36" s="1"/>
  <c r="N28" i="36"/>
  <c r="O28" i="36" s="1"/>
  <c r="H85" i="36"/>
  <c r="I85" i="36" s="1"/>
  <c r="J85" i="36"/>
  <c r="K85" i="36" s="1"/>
  <c r="L85" i="36"/>
  <c r="M85" i="36" s="1"/>
  <c r="N85" i="36"/>
  <c r="O85" i="36" s="1"/>
  <c r="H13" i="36"/>
  <c r="I13" i="36" s="1"/>
  <c r="J13" i="36"/>
  <c r="K13" i="36" s="1"/>
  <c r="L13" i="36"/>
  <c r="M13" i="36" s="1"/>
  <c r="N13" i="36"/>
  <c r="O13" i="36" s="1"/>
  <c r="H21" i="36"/>
  <c r="I21" i="36" s="1"/>
  <c r="J21" i="36"/>
  <c r="K21" i="36" s="1"/>
  <c r="L21" i="36"/>
  <c r="M21" i="36" s="1"/>
  <c r="N21" i="36"/>
  <c r="O21" i="36" s="1"/>
  <c r="H5" i="36"/>
  <c r="I5" i="36" s="1"/>
  <c r="J5" i="36"/>
  <c r="K5" i="36" s="1"/>
  <c r="L5" i="36"/>
  <c r="M5" i="36" s="1"/>
  <c r="N5" i="36"/>
  <c r="O5" i="36" s="1"/>
  <c r="H99" i="36"/>
  <c r="I99" i="36" s="1"/>
  <c r="J99" i="36"/>
  <c r="K99" i="36" s="1"/>
  <c r="L99" i="36"/>
  <c r="M99" i="36" s="1"/>
  <c r="N99" i="36"/>
  <c r="O99" i="36" s="1"/>
  <c r="H36" i="36"/>
  <c r="I36" i="36" s="1"/>
  <c r="J36" i="36"/>
  <c r="K36" i="36" s="1"/>
  <c r="L36" i="36"/>
  <c r="M36" i="36" s="1"/>
  <c r="N36" i="36"/>
  <c r="O36" i="36" s="1"/>
  <c r="H6" i="36"/>
  <c r="I6" i="36" s="1"/>
  <c r="J6" i="36"/>
  <c r="K6" i="36" s="1"/>
  <c r="L6" i="36"/>
  <c r="M6" i="36" s="1"/>
  <c r="N6" i="36"/>
  <c r="O6" i="36" s="1"/>
  <c r="H175" i="36"/>
  <c r="I175" i="36" s="1"/>
  <c r="J175" i="36"/>
  <c r="K175" i="36" s="1"/>
  <c r="L175" i="36"/>
  <c r="M175" i="36" s="1"/>
  <c r="N175" i="36"/>
  <c r="O175" i="36" s="1"/>
  <c r="H176" i="36"/>
  <c r="I176" i="36" s="1"/>
  <c r="J176" i="36"/>
  <c r="K176" i="36" s="1"/>
  <c r="L176" i="36"/>
  <c r="M176" i="36" s="1"/>
  <c r="N176" i="36"/>
  <c r="O176" i="36" s="1"/>
  <c r="H177" i="36"/>
  <c r="I177" i="36" s="1"/>
  <c r="J177" i="36"/>
  <c r="K177" i="36" s="1"/>
  <c r="L177" i="36"/>
  <c r="M177" i="36" s="1"/>
  <c r="N177" i="36"/>
  <c r="O177" i="36" s="1"/>
  <c r="H178" i="36"/>
  <c r="I178" i="36" s="1"/>
  <c r="J178" i="36"/>
  <c r="K178" i="36" s="1"/>
  <c r="L178" i="36"/>
  <c r="M178" i="36" s="1"/>
  <c r="N178" i="36"/>
  <c r="O178" i="36" s="1"/>
  <c r="H147" i="36"/>
  <c r="I147" i="36" s="1"/>
  <c r="J147" i="36"/>
  <c r="K147" i="36" s="1"/>
  <c r="L147" i="36"/>
  <c r="M147" i="36" s="1"/>
  <c r="N147" i="36"/>
  <c r="O147" i="36" s="1"/>
  <c r="H39" i="36"/>
  <c r="I39" i="36" s="1"/>
  <c r="J39" i="36"/>
  <c r="K39" i="36" s="1"/>
  <c r="L39" i="36"/>
  <c r="M39" i="36" s="1"/>
  <c r="N39" i="36"/>
  <c r="O39" i="36" s="1"/>
  <c r="H40" i="36"/>
  <c r="I40" i="36" s="1"/>
  <c r="J40" i="36"/>
  <c r="K40" i="36" s="1"/>
  <c r="L40" i="36"/>
  <c r="M40" i="36" s="1"/>
  <c r="N40" i="36"/>
  <c r="O40" i="36" s="1"/>
  <c r="H15" i="36"/>
  <c r="I15" i="36" s="1"/>
  <c r="J15" i="36"/>
  <c r="K15" i="36" s="1"/>
  <c r="L15" i="36"/>
  <c r="M15" i="36" s="1"/>
  <c r="N15" i="36"/>
  <c r="O15" i="36" s="1"/>
  <c r="H179" i="36"/>
  <c r="I179" i="36" s="1"/>
  <c r="J179" i="36"/>
  <c r="K179" i="36" s="1"/>
  <c r="L179" i="36"/>
  <c r="M179" i="36" s="1"/>
  <c r="N179" i="36"/>
  <c r="O179" i="36" s="1"/>
  <c r="H180" i="36"/>
  <c r="I180" i="36" s="1"/>
  <c r="J180" i="36"/>
  <c r="K180" i="36" s="1"/>
  <c r="L180" i="36"/>
  <c r="M180" i="36" s="1"/>
  <c r="N180" i="36"/>
  <c r="O180" i="36" s="1"/>
  <c r="H149" i="36"/>
  <c r="I149" i="36" s="1"/>
  <c r="J149" i="36"/>
  <c r="K149" i="36" s="1"/>
  <c r="L149" i="36"/>
  <c r="M149" i="36" s="1"/>
  <c r="N149" i="36"/>
  <c r="O149" i="36" s="1"/>
  <c r="H181" i="36"/>
  <c r="I181" i="36" s="1"/>
  <c r="J181" i="36"/>
  <c r="K181" i="36" s="1"/>
  <c r="L181" i="36"/>
  <c r="M181" i="36" s="1"/>
  <c r="N181" i="36"/>
  <c r="O181" i="36" s="1"/>
  <c r="H123" i="36"/>
  <c r="I123" i="36" s="1"/>
  <c r="J123" i="36"/>
  <c r="K123" i="36" s="1"/>
  <c r="L123" i="36"/>
  <c r="M123" i="36" s="1"/>
  <c r="N123" i="36"/>
  <c r="O123" i="36" s="1"/>
  <c r="H182" i="36"/>
  <c r="I182" i="36" s="1"/>
  <c r="J182" i="36"/>
  <c r="K182" i="36" s="1"/>
  <c r="L182" i="36"/>
  <c r="M182" i="36" s="1"/>
  <c r="N182" i="36"/>
  <c r="O182" i="36" s="1"/>
  <c r="H183" i="36"/>
  <c r="I183" i="36" s="1"/>
  <c r="J183" i="36"/>
  <c r="K183" i="36" s="1"/>
  <c r="L183" i="36"/>
  <c r="M183" i="36" s="1"/>
  <c r="N183" i="36"/>
  <c r="O183" i="36" s="1"/>
  <c r="H184" i="36"/>
  <c r="I184" i="36" s="1"/>
  <c r="J184" i="36"/>
  <c r="K184" i="36" s="1"/>
  <c r="L184" i="36"/>
  <c r="M184" i="36" s="1"/>
  <c r="N184" i="36"/>
  <c r="O184" i="36" s="1"/>
  <c r="H113" i="36"/>
  <c r="I113" i="36" s="1"/>
  <c r="J113" i="36"/>
  <c r="K113" i="36" s="1"/>
  <c r="L113" i="36"/>
  <c r="M113" i="36" s="1"/>
  <c r="N113" i="36"/>
  <c r="O113" i="36" s="1"/>
  <c r="H73" i="36"/>
  <c r="I73" i="36" s="1"/>
  <c r="J73" i="36"/>
  <c r="K73" i="36" s="1"/>
  <c r="L73" i="36"/>
  <c r="M73" i="36" s="1"/>
  <c r="N73" i="36"/>
  <c r="O73" i="36" s="1"/>
  <c r="H185" i="36"/>
  <c r="I185" i="36" s="1"/>
  <c r="J185" i="36"/>
  <c r="K185" i="36" s="1"/>
  <c r="L185" i="36"/>
  <c r="M185" i="36" s="1"/>
  <c r="N185" i="36"/>
  <c r="O185" i="36" s="1"/>
  <c r="H66" i="36"/>
  <c r="I66" i="36" s="1"/>
  <c r="J66" i="36"/>
  <c r="K66" i="36" s="1"/>
  <c r="L66" i="36"/>
  <c r="M66" i="36" s="1"/>
  <c r="N66" i="36"/>
  <c r="O66" i="36" s="1"/>
  <c r="H186" i="36"/>
  <c r="I186" i="36" s="1"/>
  <c r="J186" i="36"/>
  <c r="K186" i="36" s="1"/>
  <c r="L186" i="36"/>
  <c r="M186" i="36" s="1"/>
  <c r="N186" i="36"/>
  <c r="O186" i="36" s="1"/>
  <c r="H106" i="36"/>
  <c r="I106" i="36" s="1"/>
  <c r="J106" i="36"/>
  <c r="K106" i="36" s="1"/>
  <c r="L106" i="36"/>
  <c r="M106" i="36" s="1"/>
  <c r="N106" i="36"/>
  <c r="O106" i="36" s="1"/>
  <c r="H144" i="36"/>
  <c r="I144" i="36" s="1"/>
  <c r="J144" i="36"/>
  <c r="K144" i="36" s="1"/>
  <c r="L144" i="36"/>
  <c r="M144" i="36" s="1"/>
  <c r="N144" i="36"/>
  <c r="O144" i="36" s="1"/>
  <c r="H187" i="36"/>
  <c r="I187" i="36" s="1"/>
  <c r="J187" i="36"/>
  <c r="K187" i="36" s="1"/>
  <c r="L187" i="36"/>
  <c r="M187" i="36" s="1"/>
  <c r="N187" i="36"/>
  <c r="O187" i="36" s="1"/>
  <c r="H188" i="36"/>
  <c r="I188" i="36" s="1"/>
  <c r="J188" i="36"/>
  <c r="K188" i="36" s="1"/>
  <c r="L188" i="36"/>
  <c r="M188" i="36" s="1"/>
  <c r="N188" i="36"/>
  <c r="O188" i="36" s="1"/>
  <c r="H189" i="36"/>
  <c r="I189" i="36" s="1"/>
  <c r="J189" i="36"/>
  <c r="K189" i="36" s="1"/>
  <c r="L189" i="36"/>
  <c r="M189" i="36" s="1"/>
  <c r="N189" i="36"/>
  <c r="O189" i="36" s="1"/>
  <c r="H124" i="36"/>
  <c r="I124" i="36" s="1"/>
  <c r="J124" i="36"/>
  <c r="K124" i="36" s="1"/>
  <c r="L124" i="36"/>
  <c r="M124" i="36" s="1"/>
  <c r="N124" i="36"/>
  <c r="O124" i="36" s="1"/>
  <c r="H190" i="36"/>
  <c r="I190" i="36" s="1"/>
  <c r="J190" i="36"/>
  <c r="K190" i="36" s="1"/>
  <c r="L190" i="36"/>
  <c r="M190" i="36" s="1"/>
  <c r="N190" i="36"/>
  <c r="O190" i="36" s="1"/>
  <c r="H42" i="36"/>
  <c r="I42" i="36" s="1"/>
  <c r="J42" i="36"/>
  <c r="K42" i="36" s="1"/>
  <c r="L42" i="36"/>
  <c r="M42" i="36" s="1"/>
  <c r="N42" i="36"/>
  <c r="O42" i="36" s="1"/>
  <c r="H191" i="36"/>
  <c r="I191" i="36" s="1"/>
  <c r="J191" i="36"/>
  <c r="K191" i="36" s="1"/>
  <c r="L191" i="36"/>
  <c r="M191" i="36" s="1"/>
  <c r="N191" i="36"/>
  <c r="O191" i="36" s="1"/>
  <c r="H192" i="36"/>
  <c r="I192" i="36" s="1"/>
  <c r="J192" i="36"/>
  <c r="K192" i="36" s="1"/>
  <c r="L192" i="36"/>
  <c r="M192" i="36" s="1"/>
  <c r="N192" i="36"/>
  <c r="O192" i="36" s="1"/>
  <c r="H193" i="36"/>
  <c r="I193" i="36" s="1"/>
  <c r="J193" i="36"/>
  <c r="K193" i="36" s="1"/>
  <c r="L193" i="36"/>
  <c r="M193" i="36" s="1"/>
  <c r="N193" i="36"/>
  <c r="O193" i="36" s="1"/>
  <c r="H53" i="36"/>
  <c r="I53" i="36" s="1"/>
  <c r="J53" i="36"/>
  <c r="K53" i="36" s="1"/>
  <c r="L53" i="36"/>
  <c r="M53" i="36" s="1"/>
  <c r="N53" i="36"/>
  <c r="O53" i="36" s="1"/>
  <c r="H194" i="36"/>
  <c r="I194" i="36" s="1"/>
  <c r="J194" i="36"/>
  <c r="K194" i="36" s="1"/>
  <c r="L194" i="36"/>
  <c r="M194" i="36" s="1"/>
  <c r="N194" i="36"/>
  <c r="O194" i="36" s="1"/>
  <c r="H18" i="36"/>
  <c r="I18" i="36" s="1"/>
  <c r="J18" i="36"/>
  <c r="K18" i="36" s="1"/>
  <c r="L18" i="36"/>
  <c r="M18" i="36" s="1"/>
  <c r="N18" i="36"/>
  <c r="O18" i="36" s="1"/>
  <c r="H30" i="36"/>
  <c r="I30" i="36" s="1"/>
  <c r="J30" i="36"/>
  <c r="K30" i="36" s="1"/>
  <c r="L30" i="36"/>
  <c r="M30" i="36" s="1"/>
  <c r="N30" i="36"/>
  <c r="O30" i="36" s="1"/>
  <c r="H57" i="36"/>
  <c r="I57" i="36" s="1"/>
  <c r="J57" i="36"/>
  <c r="K57" i="36" s="1"/>
  <c r="L57" i="36"/>
  <c r="M57" i="36" s="1"/>
  <c r="N57" i="36"/>
  <c r="O57" i="36" s="1"/>
  <c r="H84" i="36"/>
  <c r="I84" i="36" s="1"/>
  <c r="J84" i="36"/>
  <c r="K84" i="36" s="1"/>
  <c r="L84" i="36"/>
  <c r="M84" i="36" s="1"/>
  <c r="N84" i="36"/>
  <c r="O84" i="36" s="1"/>
  <c r="H52" i="36"/>
  <c r="I52" i="36" s="1"/>
  <c r="J52" i="36"/>
  <c r="K52" i="36" s="1"/>
  <c r="L52" i="36"/>
  <c r="M52" i="36" s="1"/>
  <c r="N52" i="36"/>
  <c r="O52" i="36" s="1"/>
  <c r="H195" i="36"/>
  <c r="I195" i="36" s="1"/>
  <c r="J195" i="36"/>
  <c r="K195" i="36" s="1"/>
  <c r="L195" i="36"/>
  <c r="M195" i="36" s="1"/>
  <c r="N195" i="36"/>
  <c r="O195" i="36" s="1"/>
  <c r="H196" i="36"/>
  <c r="I196" i="36" s="1"/>
  <c r="J196" i="36"/>
  <c r="K196" i="36" s="1"/>
  <c r="L196" i="36"/>
  <c r="M196" i="36" s="1"/>
  <c r="N196" i="36"/>
  <c r="O196" i="36" s="1"/>
  <c r="H119" i="36"/>
  <c r="I119" i="36" s="1"/>
  <c r="J119" i="36"/>
  <c r="K119" i="36" s="1"/>
  <c r="L119" i="36"/>
  <c r="M119" i="36" s="1"/>
  <c r="N119" i="36"/>
  <c r="O119" i="36" s="1"/>
  <c r="H27" i="36"/>
  <c r="I27" i="36" s="1"/>
  <c r="J27" i="36"/>
  <c r="K27" i="36" s="1"/>
  <c r="L27" i="36"/>
  <c r="M27" i="36" s="1"/>
  <c r="N27" i="36"/>
  <c r="O27" i="36" s="1"/>
  <c r="H142" i="36"/>
  <c r="I142" i="36" s="1"/>
  <c r="J142" i="36"/>
  <c r="K142" i="36" s="1"/>
  <c r="L142" i="36"/>
  <c r="M142" i="36" s="1"/>
  <c r="N142" i="36"/>
  <c r="O142" i="36" s="1"/>
  <c r="H197" i="36"/>
  <c r="I197" i="36" s="1"/>
  <c r="J197" i="36"/>
  <c r="K197" i="36" s="1"/>
  <c r="L197" i="36"/>
  <c r="M197" i="36" s="1"/>
  <c r="N197" i="36"/>
  <c r="O197" i="36" s="1"/>
  <c r="H121" i="36"/>
  <c r="I121" i="36" s="1"/>
  <c r="J121" i="36"/>
  <c r="K121" i="36" s="1"/>
  <c r="L121" i="36"/>
  <c r="M121" i="36" s="1"/>
  <c r="N121" i="36"/>
  <c r="O121" i="36" s="1"/>
  <c r="H198" i="36"/>
  <c r="I198" i="36" s="1"/>
  <c r="J198" i="36"/>
  <c r="K198" i="36" s="1"/>
  <c r="L198" i="36"/>
  <c r="M198" i="36" s="1"/>
  <c r="N198" i="36"/>
  <c r="O198" i="36" s="1"/>
  <c r="H199" i="36"/>
  <c r="I199" i="36" s="1"/>
  <c r="J199" i="36"/>
  <c r="K199" i="36" s="1"/>
  <c r="L199" i="36"/>
  <c r="M199" i="36" s="1"/>
  <c r="N199" i="36"/>
  <c r="O199" i="36" s="1"/>
  <c r="H200" i="36"/>
  <c r="I200" i="36" s="1"/>
  <c r="J200" i="36"/>
  <c r="K200" i="36" s="1"/>
  <c r="L200" i="36"/>
  <c r="M200" i="36" s="1"/>
  <c r="N200" i="36"/>
  <c r="O200" i="36" s="1"/>
  <c r="H118" i="36"/>
  <c r="I118" i="36" s="1"/>
  <c r="J118" i="36"/>
  <c r="K118" i="36" s="1"/>
  <c r="L118" i="36"/>
  <c r="M118" i="36" s="1"/>
  <c r="N118" i="36"/>
  <c r="O118" i="36" s="1"/>
  <c r="H201" i="36"/>
  <c r="I201" i="36" s="1"/>
  <c r="J201" i="36"/>
  <c r="K201" i="36" s="1"/>
  <c r="L201" i="36"/>
  <c r="M201" i="36" s="1"/>
  <c r="N201" i="36"/>
  <c r="O201" i="36" s="1"/>
  <c r="H139" i="36"/>
  <c r="I139" i="36" s="1"/>
  <c r="J139" i="36"/>
  <c r="K139" i="36" s="1"/>
  <c r="L139" i="36"/>
  <c r="M139" i="36" s="1"/>
  <c r="N139" i="36"/>
  <c r="O139" i="36" s="1"/>
  <c r="H202" i="36"/>
  <c r="I202" i="36" s="1"/>
  <c r="J202" i="36"/>
  <c r="K202" i="36" s="1"/>
  <c r="L202" i="36"/>
  <c r="M202" i="36" s="1"/>
  <c r="N202" i="36"/>
  <c r="O202" i="36" s="1"/>
  <c r="H203" i="36"/>
  <c r="I203" i="36" s="1"/>
  <c r="J203" i="36"/>
  <c r="K203" i="36" s="1"/>
  <c r="L203" i="36"/>
  <c r="M203" i="36" s="1"/>
  <c r="N203" i="36"/>
  <c r="O203" i="36" s="1"/>
  <c r="H61" i="36"/>
  <c r="I61" i="36" s="1"/>
  <c r="J61" i="36"/>
  <c r="K61" i="36" s="1"/>
  <c r="L61" i="36"/>
  <c r="M61" i="36" s="1"/>
  <c r="N61" i="36"/>
  <c r="O61" i="36" s="1"/>
  <c r="H204" i="36"/>
  <c r="I204" i="36" s="1"/>
  <c r="J204" i="36"/>
  <c r="K204" i="36" s="1"/>
  <c r="L204" i="36"/>
  <c r="M204" i="36" s="1"/>
  <c r="N204" i="36"/>
  <c r="O204" i="36" s="1"/>
  <c r="H205" i="36"/>
  <c r="I205" i="36" s="1"/>
  <c r="J205" i="36"/>
  <c r="K205" i="36" s="1"/>
  <c r="L205" i="36"/>
  <c r="M205" i="36" s="1"/>
  <c r="N205" i="36"/>
  <c r="O205" i="36" s="1"/>
  <c r="H206" i="36"/>
  <c r="I206" i="36" s="1"/>
  <c r="J206" i="36"/>
  <c r="K206" i="36" s="1"/>
  <c r="L206" i="36"/>
  <c r="M206" i="36" s="1"/>
  <c r="N206" i="36"/>
  <c r="O206" i="36" s="1"/>
  <c r="H207" i="36"/>
  <c r="I207" i="36" s="1"/>
  <c r="J207" i="36"/>
  <c r="K207" i="36" s="1"/>
  <c r="L207" i="36"/>
  <c r="M207" i="36" s="1"/>
  <c r="N207" i="36"/>
  <c r="O207" i="36" s="1"/>
  <c r="H208" i="36"/>
  <c r="I208" i="36" s="1"/>
  <c r="J208" i="36"/>
  <c r="K208" i="36" s="1"/>
  <c r="L208" i="36"/>
  <c r="M208" i="36" s="1"/>
  <c r="N208" i="36"/>
  <c r="O208" i="36" s="1"/>
  <c r="H31" i="36"/>
  <c r="I31" i="36" s="1"/>
  <c r="J31" i="36"/>
  <c r="K31" i="36" s="1"/>
  <c r="L31" i="36"/>
  <c r="M31" i="36" s="1"/>
  <c r="N31" i="36"/>
  <c r="O31" i="36" s="1"/>
  <c r="H209" i="36"/>
  <c r="I209" i="36" s="1"/>
  <c r="J209" i="36"/>
  <c r="K209" i="36" s="1"/>
  <c r="L209" i="36"/>
  <c r="M209" i="36" s="1"/>
  <c r="N209" i="36"/>
  <c r="O209" i="36" s="1"/>
  <c r="H210" i="36"/>
  <c r="I210" i="36" s="1"/>
  <c r="J210" i="36"/>
  <c r="K210" i="36" s="1"/>
  <c r="L210" i="36"/>
  <c r="M210" i="36" s="1"/>
  <c r="N210" i="36"/>
  <c r="O210" i="36" s="1"/>
  <c r="H211" i="36"/>
  <c r="I211" i="36" s="1"/>
  <c r="J211" i="36"/>
  <c r="K211" i="36" s="1"/>
  <c r="L211" i="36"/>
  <c r="M211" i="36" s="1"/>
  <c r="N211" i="36"/>
  <c r="O211" i="36" s="1"/>
  <c r="H212" i="36"/>
  <c r="I212" i="36" s="1"/>
  <c r="J212" i="36"/>
  <c r="K212" i="36" s="1"/>
  <c r="L212" i="36"/>
  <c r="M212" i="36" s="1"/>
  <c r="N212" i="36"/>
  <c r="O212" i="36" s="1"/>
  <c r="H213" i="36"/>
  <c r="I213" i="36" s="1"/>
  <c r="J213" i="36"/>
  <c r="K213" i="36" s="1"/>
  <c r="L213" i="36"/>
  <c r="M213" i="36" s="1"/>
  <c r="N213" i="36"/>
  <c r="O213" i="36" s="1"/>
  <c r="H214" i="36"/>
  <c r="I214" i="36" s="1"/>
  <c r="J214" i="36"/>
  <c r="K214" i="36" s="1"/>
  <c r="L214" i="36"/>
  <c r="M214" i="36" s="1"/>
  <c r="N214" i="36"/>
  <c r="O214" i="36" s="1"/>
  <c r="H215" i="36"/>
  <c r="I215" i="36" s="1"/>
  <c r="J215" i="36"/>
  <c r="K215" i="36" s="1"/>
  <c r="L215" i="36"/>
  <c r="M215" i="36" s="1"/>
  <c r="N215" i="36"/>
  <c r="O215" i="36" s="1"/>
  <c r="H216" i="36"/>
  <c r="I216" i="36" s="1"/>
  <c r="J216" i="36"/>
  <c r="K216" i="36" s="1"/>
  <c r="L216" i="36"/>
  <c r="M216" i="36" s="1"/>
  <c r="N216" i="36"/>
  <c r="O216" i="36" s="1"/>
  <c r="H59" i="36"/>
  <c r="I59" i="36" s="1"/>
  <c r="J59" i="36"/>
  <c r="K59" i="36" s="1"/>
  <c r="L59" i="36"/>
  <c r="M59" i="36" s="1"/>
  <c r="N59" i="36"/>
  <c r="O59" i="36" s="1"/>
  <c r="H217" i="36"/>
  <c r="I217" i="36" s="1"/>
  <c r="J217" i="36"/>
  <c r="K217" i="36" s="1"/>
  <c r="L217" i="36"/>
  <c r="M217" i="36" s="1"/>
  <c r="N217" i="36"/>
  <c r="O217" i="36" s="1"/>
  <c r="H218" i="36"/>
  <c r="I218" i="36" s="1"/>
  <c r="J218" i="36"/>
  <c r="K218" i="36" s="1"/>
  <c r="L218" i="36"/>
  <c r="M218" i="36" s="1"/>
  <c r="N218" i="36"/>
  <c r="O218" i="36" s="1"/>
  <c r="H219" i="36"/>
  <c r="I219" i="36" s="1"/>
  <c r="J219" i="36"/>
  <c r="K219" i="36" s="1"/>
  <c r="L219" i="36"/>
  <c r="M219" i="36" s="1"/>
  <c r="N219" i="36"/>
  <c r="O219" i="36" s="1"/>
  <c r="H220" i="36"/>
  <c r="I220" i="36" s="1"/>
  <c r="J220" i="36"/>
  <c r="K220" i="36" s="1"/>
  <c r="L220" i="36"/>
  <c r="M220" i="36" s="1"/>
  <c r="N220" i="36"/>
  <c r="O220" i="36" s="1"/>
  <c r="H221" i="36"/>
  <c r="I221" i="36" s="1"/>
  <c r="J221" i="36"/>
  <c r="K221" i="36" s="1"/>
  <c r="L221" i="36"/>
  <c r="M221" i="36" s="1"/>
  <c r="N221" i="36"/>
  <c r="O221" i="36" s="1"/>
  <c r="H60" i="36"/>
  <c r="I60" i="36" s="1"/>
  <c r="J60" i="36"/>
  <c r="K60" i="36" s="1"/>
  <c r="L60" i="36"/>
  <c r="M60" i="36" s="1"/>
  <c r="N60" i="36"/>
  <c r="O60" i="36" s="1"/>
  <c r="H222" i="36"/>
  <c r="I222" i="36" s="1"/>
  <c r="J222" i="36"/>
  <c r="K222" i="36" s="1"/>
  <c r="L222" i="36"/>
  <c r="M222" i="36" s="1"/>
  <c r="N222" i="36"/>
  <c r="O222" i="36" s="1"/>
  <c r="H223" i="36"/>
  <c r="I223" i="36" s="1"/>
  <c r="J223" i="36"/>
  <c r="K223" i="36" s="1"/>
  <c r="L223" i="36"/>
  <c r="M223" i="36" s="1"/>
  <c r="N223" i="36"/>
  <c r="O223" i="36" s="1"/>
  <c r="H224" i="36"/>
  <c r="I224" i="36" s="1"/>
  <c r="J224" i="36"/>
  <c r="K224" i="36" s="1"/>
  <c r="L224" i="36"/>
  <c r="M224" i="36" s="1"/>
  <c r="N224" i="36"/>
  <c r="O224" i="36" s="1"/>
  <c r="H225" i="36"/>
  <c r="I225" i="36" s="1"/>
  <c r="J225" i="36"/>
  <c r="K225" i="36" s="1"/>
  <c r="L225" i="36"/>
  <c r="M225" i="36" s="1"/>
  <c r="N225" i="36"/>
  <c r="O225" i="36" s="1"/>
  <c r="H226" i="36"/>
  <c r="I226" i="36" s="1"/>
  <c r="J226" i="36"/>
  <c r="K226" i="36" s="1"/>
  <c r="L226" i="36"/>
  <c r="M226" i="36" s="1"/>
  <c r="N226" i="36"/>
  <c r="O226" i="36" s="1"/>
  <c r="H227" i="36"/>
  <c r="I227" i="36" s="1"/>
  <c r="J227" i="36"/>
  <c r="K227" i="36" s="1"/>
  <c r="L227" i="36"/>
  <c r="M227" i="36" s="1"/>
  <c r="N227" i="36"/>
  <c r="O227" i="36" s="1"/>
  <c r="H14" i="36"/>
  <c r="I14" i="36" s="1"/>
  <c r="J14" i="36"/>
  <c r="K14" i="36" s="1"/>
  <c r="L14" i="36"/>
  <c r="M14" i="36" s="1"/>
  <c r="N14" i="36"/>
  <c r="O14" i="36" s="1"/>
  <c r="H228" i="36"/>
  <c r="I228" i="36" s="1"/>
  <c r="J228" i="36"/>
  <c r="K228" i="36" s="1"/>
  <c r="L228" i="36"/>
  <c r="M228" i="36" s="1"/>
  <c r="N228" i="36"/>
  <c r="O228" i="36" s="1"/>
  <c r="H229" i="36"/>
  <c r="I229" i="36" s="1"/>
  <c r="J229" i="36"/>
  <c r="K229" i="36" s="1"/>
  <c r="L229" i="36"/>
  <c r="M229" i="36" s="1"/>
  <c r="N229" i="36"/>
  <c r="O229" i="36" s="1"/>
  <c r="H230" i="36"/>
  <c r="I230" i="36" s="1"/>
  <c r="J230" i="36"/>
  <c r="K230" i="36" s="1"/>
  <c r="L230" i="36"/>
  <c r="M230" i="36" s="1"/>
  <c r="N230" i="36"/>
  <c r="O230" i="36" s="1"/>
  <c r="H231" i="36"/>
  <c r="I231" i="36" s="1"/>
  <c r="J231" i="36"/>
  <c r="K231" i="36" s="1"/>
  <c r="L231" i="36"/>
  <c r="M231" i="36" s="1"/>
  <c r="N231" i="36"/>
  <c r="O231" i="36" s="1"/>
  <c r="H29" i="36"/>
  <c r="I29" i="36" s="1"/>
  <c r="J29" i="36"/>
  <c r="K29" i="36" s="1"/>
  <c r="L29" i="36"/>
  <c r="M29" i="36" s="1"/>
  <c r="N29" i="36"/>
  <c r="O29" i="36" s="1"/>
  <c r="H50" i="36"/>
  <c r="I50" i="36" s="1"/>
  <c r="J50" i="36"/>
  <c r="K50" i="36" s="1"/>
  <c r="L50" i="36"/>
  <c r="M50" i="36" s="1"/>
  <c r="N50" i="36"/>
  <c r="O50" i="36" s="1"/>
  <c r="H232" i="36"/>
  <c r="I232" i="36" s="1"/>
  <c r="J232" i="36"/>
  <c r="K232" i="36" s="1"/>
  <c r="L232" i="36"/>
  <c r="M232" i="36" s="1"/>
  <c r="N232" i="36"/>
  <c r="O232" i="36" s="1"/>
  <c r="H233" i="36"/>
  <c r="I233" i="36" s="1"/>
  <c r="J233" i="36"/>
  <c r="K233" i="36" s="1"/>
  <c r="L233" i="36"/>
  <c r="M233" i="36" s="1"/>
  <c r="N233" i="36"/>
  <c r="O233" i="36" s="1"/>
  <c r="H234" i="36"/>
  <c r="I234" i="36" s="1"/>
  <c r="J234" i="36"/>
  <c r="K234" i="36" s="1"/>
  <c r="L234" i="36"/>
  <c r="M234" i="36" s="1"/>
  <c r="N234" i="36"/>
  <c r="O234" i="36" s="1"/>
  <c r="H235" i="36"/>
  <c r="I235" i="36" s="1"/>
  <c r="J235" i="36"/>
  <c r="K235" i="36" s="1"/>
  <c r="L235" i="36"/>
  <c r="M235" i="36" s="1"/>
  <c r="N235" i="36"/>
  <c r="O235" i="36" s="1"/>
  <c r="H4" i="36"/>
  <c r="I4" i="36" s="1"/>
  <c r="J4" i="36"/>
  <c r="K4" i="36" s="1"/>
  <c r="L4" i="36"/>
  <c r="M4" i="36" s="1"/>
  <c r="N4" i="36"/>
  <c r="O4" i="36" s="1"/>
  <c r="H236" i="36"/>
  <c r="I236" i="36" s="1"/>
  <c r="J236" i="36"/>
  <c r="K236" i="36" s="1"/>
  <c r="L236" i="36"/>
  <c r="M236" i="36" s="1"/>
  <c r="N236" i="36"/>
  <c r="O236" i="36" s="1"/>
  <c r="H237" i="36"/>
  <c r="I237" i="36" s="1"/>
  <c r="J237" i="36"/>
  <c r="K237" i="36" s="1"/>
  <c r="L237" i="36"/>
  <c r="M237" i="36" s="1"/>
  <c r="N237" i="36"/>
  <c r="O237" i="36" s="1"/>
  <c r="H238" i="36"/>
  <c r="I238" i="36" s="1"/>
  <c r="J238" i="36"/>
  <c r="K238" i="36" s="1"/>
  <c r="L238" i="36"/>
  <c r="M238" i="36" s="1"/>
  <c r="N238" i="36"/>
  <c r="O238" i="36" s="1"/>
  <c r="H239" i="36"/>
  <c r="I239" i="36" s="1"/>
  <c r="J239" i="36"/>
  <c r="K239" i="36" s="1"/>
  <c r="L239" i="36"/>
  <c r="M239" i="36" s="1"/>
  <c r="N239" i="36"/>
  <c r="O239" i="36" s="1"/>
  <c r="H240" i="36"/>
  <c r="I240" i="36" s="1"/>
  <c r="J240" i="36"/>
  <c r="K240" i="36" s="1"/>
  <c r="L240" i="36"/>
  <c r="M240" i="36" s="1"/>
  <c r="N240" i="36"/>
  <c r="O240" i="36" s="1"/>
  <c r="H24" i="36"/>
  <c r="I24" i="36" s="1"/>
  <c r="J24" i="36"/>
  <c r="K24" i="36" s="1"/>
  <c r="L24" i="36"/>
  <c r="M24" i="36" s="1"/>
  <c r="N24" i="36"/>
  <c r="O24" i="36" s="1"/>
  <c r="I43" i="36"/>
  <c r="I109" i="36"/>
  <c r="I81" i="36"/>
  <c r="I16" i="36"/>
  <c r="I55" i="36"/>
  <c r="I82" i="36"/>
  <c r="I87" i="36"/>
  <c r="I150" i="36"/>
  <c r="I152" i="36"/>
  <c r="I26" i="36"/>
  <c r="I45" i="36"/>
  <c r="I47" i="36"/>
  <c r="I71" i="36"/>
  <c r="I62" i="36"/>
  <c r="I34" i="36"/>
  <c r="I65" i="36"/>
  <c r="I64" i="36"/>
  <c r="I11" i="36"/>
  <c r="I9" i="36"/>
  <c r="I136" i="36"/>
  <c r="I112" i="36"/>
  <c r="I137" i="36"/>
  <c r="I103" i="36"/>
  <c r="I95" i="36"/>
  <c r="I98" i="36"/>
  <c r="I131" i="36"/>
  <c r="I92" i="36"/>
  <c r="I93" i="36"/>
  <c r="I241" i="36"/>
  <c r="I242" i="36"/>
  <c r="I243" i="36"/>
  <c r="I244" i="36"/>
  <c r="I245" i="36"/>
  <c r="I246" i="36"/>
  <c r="I247" i="36"/>
  <c r="I248" i="36"/>
  <c r="I249" i="36"/>
  <c r="I250" i="36"/>
  <c r="I251" i="36"/>
  <c r="I252" i="36"/>
  <c r="I253" i="36"/>
  <c r="I254" i="36"/>
  <c r="I255" i="36"/>
  <c r="I256" i="36"/>
  <c r="I257" i="36"/>
  <c r="I258" i="36"/>
  <c r="I259" i="36"/>
  <c r="I260" i="36"/>
  <c r="I261" i="36"/>
  <c r="I262" i="36"/>
  <c r="I263" i="36"/>
  <c r="I264" i="36"/>
  <c r="I265" i="36"/>
  <c r="I266" i="36"/>
  <c r="I267" i="36"/>
  <c r="I268" i="36"/>
  <c r="I269" i="36"/>
  <c r="I270" i="36"/>
  <c r="I271" i="36"/>
  <c r="I272" i="36"/>
  <c r="I273" i="36"/>
  <c r="I274" i="36"/>
  <c r="I275" i="36"/>
  <c r="I276" i="36"/>
  <c r="I277" i="36"/>
  <c r="I278" i="36"/>
  <c r="I279" i="36"/>
  <c r="I280" i="36"/>
  <c r="I281" i="36"/>
  <c r="I282" i="36"/>
  <c r="I283" i="36"/>
  <c r="I284" i="36"/>
  <c r="I285" i="36"/>
  <c r="I286" i="36"/>
  <c r="I287" i="36"/>
  <c r="I288" i="36"/>
  <c r="I289" i="36"/>
  <c r="I290" i="36"/>
  <c r="I291" i="36"/>
  <c r="I292" i="36"/>
  <c r="I293" i="36"/>
  <c r="I294" i="36"/>
  <c r="I295" i="36"/>
  <c r="I296" i="36"/>
  <c r="I297" i="36"/>
  <c r="I298" i="36"/>
  <c r="I299" i="36"/>
  <c r="I300" i="36"/>
  <c r="I301" i="36"/>
  <c r="I302" i="36"/>
  <c r="I303" i="36"/>
  <c r="I304" i="36"/>
  <c r="I305" i="36"/>
  <c r="I306" i="36"/>
  <c r="I307" i="36"/>
  <c r="I308" i="36"/>
  <c r="I309" i="36"/>
  <c r="I310" i="36"/>
  <c r="I311" i="36"/>
  <c r="I312" i="36"/>
  <c r="I313" i="36"/>
  <c r="I314" i="36"/>
  <c r="I315" i="36"/>
  <c r="I316" i="36"/>
  <c r="I317" i="36"/>
  <c r="I318" i="36"/>
  <c r="I319" i="36"/>
  <c r="I320" i="36"/>
  <c r="I321" i="36"/>
  <c r="I322" i="36"/>
  <c r="I323" i="36"/>
  <c r="I324" i="36"/>
  <c r="I325" i="36"/>
  <c r="I326" i="36"/>
  <c r="I327" i="36"/>
  <c r="I328" i="36"/>
  <c r="I329" i="36"/>
  <c r="I330" i="36"/>
  <c r="I331" i="36"/>
  <c r="I332" i="36"/>
  <c r="I333" i="36"/>
  <c r="I334" i="36"/>
  <c r="I335" i="36"/>
  <c r="I336" i="36"/>
  <c r="I337" i="36"/>
  <c r="I338" i="36"/>
  <c r="I339" i="36"/>
  <c r="I340" i="36"/>
  <c r="I341" i="36"/>
  <c r="I342" i="36"/>
  <c r="I343" i="36"/>
  <c r="I344" i="36"/>
  <c r="I345" i="36"/>
  <c r="I346" i="36"/>
  <c r="I347" i="36"/>
  <c r="I348" i="36"/>
  <c r="I349" i="36"/>
  <c r="I350" i="36"/>
  <c r="I351" i="36"/>
  <c r="I352" i="36"/>
  <c r="I353" i="36"/>
  <c r="I354" i="36"/>
  <c r="I355" i="36"/>
  <c r="I356" i="36"/>
  <c r="I357" i="36"/>
  <c r="I358" i="36"/>
  <c r="I359" i="36"/>
  <c r="I360" i="36"/>
  <c r="I361" i="36"/>
  <c r="I362" i="36"/>
  <c r="N235" i="31"/>
  <c r="G7" i="35"/>
  <c r="G20" i="35"/>
  <c r="G24" i="35"/>
  <c r="G28" i="35"/>
  <c r="G31" i="35"/>
  <c r="G16" i="35"/>
  <c r="G39" i="35"/>
  <c r="G43" i="35"/>
  <c r="G79" i="35"/>
  <c r="G55" i="35"/>
  <c r="G65" i="35"/>
  <c r="G96" i="35"/>
  <c r="G52" i="35"/>
  <c r="G100" i="35"/>
  <c r="G113" i="35"/>
  <c r="G114" i="35"/>
  <c r="G121" i="35"/>
  <c r="G122" i="35"/>
  <c r="G124" i="35"/>
  <c r="G125" i="35"/>
  <c r="G128" i="35"/>
  <c r="G118" i="35"/>
  <c r="G136" i="35"/>
  <c r="G143" i="35"/>
  <c r="G144" i="35"/>
  <c r="G183" i="35"/>
  <c r="G191" i="35"/>
  <c r="G174" i="35"/>
  <c r="G170" i="35"/>
  <c r="G158" i="35"/>
  <c r="G175" i="35"/>
  <c r="G210" i="35"/>
  <c r="G216" i="35"/>
  <c r="G219" i="35"/>
  <c r="G220" i="35"/>
  <c r="G149" i="35"/>
  <c r="G223" i="35"/>
  <c r="G238" i="35"/>
  <c r="G177" i="35"/>
  <c r="G165" i="35"/>
  <c r="G60" i="35"/>
  <c r="G67" i="35"/>
  <c r="G70" i="35"/>
  <c r="G242" i="35"/>
  <c r="G253" i="35"/>
  <c r="G254" i="35"/>
  <c r="G264" i="35"/>
  <c r="G267" i="35"/>
  <c r="G274" i="35"/>
  <c r="G275" i="35"/>
  <c r="G277" i="35"/>
  <c r="G293" i="35"/>
  <c r="G302" i="35"/>
  <c r="G305" i="35"/>
  <c r="G306" i="35"/>
  <c r="G307" i="35"/>
  <c r="G314" i="35"/>
  <c r="G316" i="35"/>
  <c r="G326" i="35"/>
  <c r="G331" i="35"/>
  <c r="G337" i="35"/>
  <c r="G342" i="35"/>
  <c r="G343" i="35"/>
  <c r="G347" i="35"/>
  <c r="G350" i="35"/>
  <c r="G351" i="35"/>
  <c r="G354" i="35"/>
  <c r="G361" i="35"/>
  <c r="G17" i="34"/>
  <c r="G23" i="34"/>
  <c r="G33" i="34"/>
  <c r="G41" i="34"/>
  <c r="M75" i="29"/>
  <c r="G68" i="34" s="1"/>
  <c r="G75" i="34"/>
  <c r="G65" i="34"/>
  <c r="G78" i="34"/>
  <c r="G81" i="34"/>
  <c r="G83" i="34"/>
  <c r="G85" i="34"/>
  <c r="G92" i="34"/>
  <c r="G96" i="34"/>
  <c r="G118" i="34"/>
  <c r="G120" i="34"/>
  <c r="G121" i="34"/>
  <c r="G123" i="34"/>
  <c r="G125" i="34"/>
  <c r="G104" i="34"/>
  <c r="G127" i="34"/>
  <c r="G107" i="34"/>
  <c r="G135" i="34"/>
  <c r="G136" i="34"/>
  <c r="G139" i="34"/>
  <c r="G146" i="34"/>
  <c r="G172" i="34"/>
  <c r="G185" i="34"/>
  <c r="G189" i="34"/>
  <c r="G155" i="34"/>
  <c r="G194" i="34"/>
  <c r="G198" i="34"/>
  <c r="G199" i="34"/>
  <c r="G200" i="34"/>
  <c r="G202" i="34"/>
  <c r="G207" i="34"/>
  <c r="G216" i="34"/>
  <c r="G67" i="34"/>
  <c r="G46" i="34"/>
  <c r="G217" i="34"/>
  <c r="G161" i="34"/>
  <c r="G220" i="34"/>
  <c r="G224" i="34"/>
  <c r="G226" i="34"/>
  <c r="G229" i="34"/>
  <c r="G102" i="34"/>
  <c r="G153" i="34"/>
  <c r="G169" i="34"/>
  <c r="G232" i="34"/>
  <c r="G233" i="34"/>
  <c r="G235" i="34"/>
  <c r="G244" i="34"/>
  <c r="G248" i="34"/>
  <c r="G252" i="34"/>
  <c r="G254" i="34"/>
  <c r="G258" i="34"/>
  <c r="G270" i="34"/>
  <c r="G274" i="34"/>
  <c r="G278" i="34"/>
  <c r="G280" i="34"/>
  <c r="G282" i="34"/>
  <c r="G284" i="34"/>
  <c r="G286" i="34"/>
  <c r="G288" i="34"/>
  <c r="G290" i="34"/>
  <c r="G292" i="34"/>
  <c r="G294" i="34"/>
  <c r="G296" i="34"/>
  <c r="G298" i="34"/>
  <c r="G300" i="34"/>
  <c r="G304" i="34"/>
  <c r="G308" i="34"/>
  <c r="G312" i="34"/>
  <c r="G316" i="34"/>
  <c r="G320" i="34"/>
  <c r="G324" i="34"/>
  <c r="G326" i="34"/>
  <c r="G328" i="34"/>
  <c r="G332" i="34"/>
  <c r="G336" i="34"/>
  <c r="G340" i="34"/>
  <c r="G344" i="34"/>
  <c r="G348" i="34"/>
  <c r="G352" i="34"/>
  <c r="G356" i="34"/>
  <c r="G360" i="34"/>
  <c r="N154" i="36"/>
  <c r="L154" i="36"/>
  <c r="M154" i="36" s="1"/>
  <c r="J154" i="36"/>
  <c r="K154" i="36" s="1"/>
  <c r="H154" i="36"/>
  <c r="I154" i="36" s="1"/>
  <c r="N38" i="31"/>
  <c r="O38" i="31" s="1"/>
  <c r="L38" i="31"/>
  <c r="M38" i="31" s="1"/>
  <c r="J38" i="31"/>
  <c r="K38" i="31" s="1"/>
  <c r="H38" i="31"/>
  <c r="I38" i="31" s="1"/>
  <c r="I75" i="29"/>
  <c r="G112" i="32"/>
  <c r="G6" i="32"/>
  <c r="G50" i="32"/>
  <c r="G81" i="32"/>
  <c r="G22" i="32"/>
  <c r="G73" i="32"/>
  <c r="G97" i="32"/>
  <c r="G110" i="32"/>
  <c r="G124" i="32"/>
  <c r="G99" i="32"/>
  <c r="G10" i="32"/>
  <c r="G37" i="32"/>
  <c r="G87" i="32"/>
  <c r="G33" i="32"/>
  <c r="G130" i="32"/>
  <c r="G48" i="32"/>
  <c r="G64" i="32"/>
  <c r="G51" i="32"/>
  <c r="G63" i="32"/>
  <c r="G111" i="32"/>
  <c r="G119" i="32"/>
  <c r="G9" i="32"/>
  <c r="G55" i="32"/>
  <c r="G29" i="32"/>
  <c r="G71" i="32"/>
  <c r="G60" i="32"/>
  <c r="G125" i="32"/>
  <c r="G42" i="32"/>
  <c r="G40" i="32"/>
  <c r="C9" i="28"/>
  <c r="D9" i="28"/>
  <c r="E9" i="28"/>
  <c r="B9" i="28"/>
  <c r="G166" i="35" l="1"/>
  <c r="G69" i="35"/>
  <c r="G62" i="35"/>
  <c r="P198" i="29"/>
  <c r="G171" i="35"/>
  <c r="P86" i="29"/>
  <c r="P298" i="29"/>
  <c r="G208" i="35"/>
  <c r="P118" i="29"/>
  <c r="P315" i="29"/>
  <c r="P255" i="29"/>
  <c r="P5" i="29"/>
  <c r="G169" i="33"/>
  <c r="G194" i="35"/>
  <c r="P83" i="29"/>
  <c r="P37" i="29"/>
  <c r="P3" i="29"/>
  <c r="P52" i="29"/>
  <c r="P345" i="29"/>
  <c r="P333" i="29"/>
  <c r="P309" i="29"/>
  <c r="P266" i="29"/>
  <c r="P304" i="29"/>
  <c r="P171" i="29"/>
  <c r="P279" i="29"/>
  <c r="P189" i="29"/>
  <c r="P45" i="29"/>
  <c r="P137" i="29"/>
  <c r="G3" i="33"/>
  <c r="P342" i="29"/>
  <c r="P314" i="29"/>
  <c r="P302" i="29"/>
  <c r="P251" i="29"/>
  <c r="P236" i="29"/>
  <c r="P222" i="29"/>
  <c r="P221" i="29"/>
  <c r="P203" i="29"/>
  <c r="P148" i="29"/>
  <c r="P15" i="29"/>
  <c r="P44" i="29"/>
  <c r="G315" i="34"/>
  <c r="P290" i="29"/>
  <c r="P282" i="29"/>
  <c r="P258" i="29"/>
  <c r="P56" i="29"/>
  <c r="P30" i="29"/>
  <c r="P220" i="29"/>
  <c r="P215" i="29"/>
  <c r="P209" i="29"/>
  <c r="P140" i="29"/>
  <c r="G104" i="35"/>
  <c r="G156" i="35"/>
  <c r="P360" i="29"/>
  <c r="P356" i="29"/>
  <c r="P352" i="29"/>
  <c r="P328" i="29"/>
  <c r="P320" i="29"/>
  <c r="P250" i="29"/>
  <c r="P242" i="29"/>
  <c r="P57" i="29"/>
  <c r="P53" i="29"/>
  <c r="P170" i="29"/>
  <c r="P211" i="29"/>
  <c r="P141" i="29"/>
  <c r="P300" i="29"/>
  <c r="P277" i="29"/>
  <c r="P143" i="29"/>
  <c r="G90" i="32"/>
  <c r="P288" i="29"/>
  <c r="P187" i="29"/>
  <c r="G242" i="34"/>
  <c r="G32" i="34"/>
  <c r="G182" i="35"/>
  <c r="P344" i="29"/>
  <c r="P336" i="29"/>
  <c r="P325" i="29"/>
  <c r="P294" i="29"/>
  <c r="P48" i="29"/>
  <c r="P125" i="29"/>
  <c r="P175" i="29"/>
  <c r="P197" i="29"/>
  <c r="P194" i="29"/>
  <c r="P19" i="29"/>
  <c r="G250" i="34"/>
  <c r="P324" i="29"/>
  <c r="P286" i="29"/>
  <c r="P252" i="29"/>
  <c r="P117" i="29"/>
  <c r="P182" i="29"/>
  <c r="G113" i="34"/>
  <c r="P188" i="29"/>
  <c r="G115" i="34"/>
  <c r="G162" i="34"/>
  <c r="G8" i="32"/>
  <c r="P235" i="29"/>
  <c r="P168" i="29"/>
  <c r="P157" i="29"/>
  <c r="P154" i="29"/>
  <c r="P97" i="29"/>
  <c r="P43" i="29"/>
  <c r="P82" i="29"/>
  <c r="G215" i="34"/>
  <c r="P270" i="29"/>
  <c r="P7" i="29"/>
  <c r="P201" i="29"/>
  <c r="P128" i="29"/>
  <c r="P105" i="29"/>
  <c r="G28" i="32"/>
  <c r="G314" i="34"/>
  <c r="P362" i="29"/>
  <c r="P354" i="29"/>
  <c r="P346" i="29"/>
  <c r="P331" i="29"/>
  <c r="P323" i="29"/>
  <c r="P307" i="29"/>
  <c r="P303" i="29"/>
  <c r="P299" i="29"/>
  <c r="P58" i="29"/>
  <c r="P129" i="29"/>
  <c r="P202" i="29"/>
  <c r="P179" i="29"/>
  <c r="P199" i="29"/>
  <c r="P29" i="29"/>
  <c r="G96" i="33"/>
  <c r="P261" i="29"/>
  <c r="P6" i="29"/>
  <c r="G302" i="34"/>
  <c r="G190" i="35"/>
  <c r="P349" i="29"/>
  <c r="P330" i="29"/>
  <c r="P322" i="29"/>
  <c r="P272" i="29"/>
  <c r="P246" i="29"/>
  <c r="P186" i="29"/>
  <c r="P124" i="29"/>
  <c r="P174" i="29"/>
  <c r="P226" i="29"/>
  <c r="P223" i="29"/>
  <c r="P216" i="29"/>
  <c r="P210" i="29"/>
  <c r="P142" i="29"/>
  <c r="P98" i="29"/>
  <c r="P61" i="29"/>
  <c r="P51" i="29"/>
  <c r="P69" i="29"/>
  <c r="P17" i="29"/>
  <c r="G57" i="33"/>
  <c r="G303" i="35"/>
  <c r="P339" i="29"/>
  <c r="P335" i="29"/>
  <c r="P293" i="29"/>
  <c r="P262" i="29"/>
  <c r="G323" i="34"/>
  <c r="P341" i="29"/>
  <c r="P338" i="29"/>
  <c r="G297" i="33"/>
  <c r="P295" i="29"/>
  <c r="G265" i="33"/>
  <c r="P263" i="29"/>
  <c r="G174" i="33"/>
  <c r="P77" i="29"/>
  <c r="G31" i="33"/>
  <c r="P139" i="29"/>
  <c r="G310" i="32"/>
  <c r="P308" i="29"/>
  <c r="G193" i="32"/>
  <c r="P126" i="29"/>
  <c r="G139" i="33"/>
  <c r="P239" i="29"/>
  <c r="G331" i="32"/>
  <c r="P329" i="29"/>
  <c r="P75" i="29"/>
  <c r="G331" i="34"/>
  <c r="P310" i="29"/>
  <c r="P191" i="29"/>
  <c r="G269" i="33"/>
  <c r="P267" i="29"/>
  <c r="G237" i="33"/>
  <c r="P132" i="29"/>
  <c r="G278" i="32"/>
  <c r="P276" i="29"/>
  <c r="G241" i="33"/>
  <c r="G355" i="32"/>
  <c r="P353" i="29"/>
  <c r="G266" i="34"/>
  <c r="P363" i="29"/>
  <c r="P355" i="29"/>
  <c r="P321" i="29"/>
  <c r="G22" i="33"/>
  <c r="P178" i="29"/>
  <c r="G359" i="32"/>
  <c r="P357" i="29"/>
  <c r="G313" i="33"/>
  <c r="P311" i="29"/>
  <c r="G249" i="33"/>
  <c r="P247" i="29"/>
  <c r="G363" i="32"/>
  <c r="P361" i="29"/>
  <c r="G294" i="32"/>
  <c r="P292" i="29"/>
  <c r="G342" i="34"/>
  <c r="P259" i="29"/>
  <c r="G52" i="32"/>
  <c r="P106" i="29"/>
  <c r="G285" i="33"/>
  <c r="P283" i="29"/>
  <c r="G339" i="32"/>
  <c r="P337" i="29"/>
  <c r="P296" i="29"/>
  <c r="P275" i="29"/>
  <c r="P268" i="29"/>
  <c r="P36" i="29"/>
  <c r="P121" i="29"/>
  <c r="P24" i="29"/>
  <c r="P192" i="29"/>
  <c r="P218" i="29"/>
  <c r="P213" i="29"/>
  <c r="P208" i="29"/>
  <c r="P152" i="29"/>
  <c r="P146" i="29"/>
  <c r="P138" i="29"/>
  <c r="P88" i="29"/>
  <c r="P85" i="29"/>
  <c r="P28" i="29"/>
  <c r="P25" i="29"/>
  <c r="P21" i="29"/>
  <c r="P359" i="29"/>
  <c r="P348" i="29"/>
  <c r="P334" i="29"/>
  <c r="P327" i="29"/>
  <c r="P316" i="29"/>
  <c r="P306" i="29"/>
  <c r="P278" i="29"/>
  <c r="P271" i="29"/>
  <c r="P254" i="29"/>
  <c r="P184" i="29"/>
  <c r="P238" i="29"/>
  <c r="P212" i="29"/>
  <c r="P122" i="29"/>
  <c r="P101" i="29"/>
  <c r="P67" i="29"/>
  <c r="P90" i="29"/>
  <c r="P20" i="29"/>
  <c r="P10" i="29"/>
  <c r="P34" i="29"/>
  <c r="P63" i="29"/>
  <c r="P229" i="29"/>
  <c r="P131" i="29"/>
  <c r="P120" i="29"/>
  <c r="G211" i="32"/>
  <c r="P358" i="29"/>
  <c r="P351" i="29"/>
  <c r="P340" i="29"/>
  <c r="P326" i="29"/>
  <c r="P319" i="29"/>
  <c r="P312" i="29"/>
  <c r="P291" i="29"/>
  <c r="P284" i="29"/>
  <c r="P274" i="29"/>
  <c r="P243" i="29"/>
  <c r="P133" i="29"/>
  <c r="P9" i="29"/>
  <c r="P232" i="29"/>
  <c r="P227" i="29"/>
  <c r="P207" i="29"/>
  <c r="P144" i="29"/>
  <c r="P107" i="29"/>
  <c r="P119" i="29"/>
  <c r="P35" i="29"/>
  <c r="P62" i="29"/>
  <c r="P80" i="29"/>
  <c r="P26" i="29"/>
  <c r="P347" i="29"/>
  <c r="P287" i="29"/>
  <c r="P260" i="29"/>
  <c r="P155" i="29"/>
  <c r="P350" i="29"/>
  <c r="P343" i="29"/>
  <c r="P332" i="29"/>
  <c r="P318" i="29"/>
  <c r="P280" i="29"/>
  <c r="P50" i="29"/>
  <c r="P135" i="29"/>
  <c r="P173" i="29"/>
  <c r="P237" i="29"/>
  <c r="P219" i="29"/>
  <c r="P153" i="29"/>
  <c r="P147" i="29"/>
  <c r="P96" i="29"/>
  <c r="P55" i="29"/>
  <c r="P70" i="29"/>
  <c r="P38" i="29"/>
  <c r="P72" i="29"/>
  <c r="P31" i="29"/>
  <c r="P41" i="29"/>
  <c r="P59" i="29"/>
  <c r="P2" i="29"/>
  <c r="P76" i="29"/>
  <c r="P47" i="29"/>
  <c r="P113" i="29"/>
  <c r="P60" i="29"/>
  <c r="P167" i="29"/>
  <c r="P103" i="29"/>
  <c r="P84" i="29"/>
  <c r="P40" i="29"/>
  <c r="P11" i="29"/>
  <c r="P176" i="29"/>
  <c r="P33" i="29"/>
  <c r="P112" i="29"/>
  <c r="P162" i="29"/>
  <c r="P42" i="29"/>
  <c r="P8" i="29"/>
  <c r="P163" i="29"/>
  <c r="P160" i="29"/>
  <c r="P14" i="29"/>
  <c r="P18" i="29"/>
  <c r="G166" i="33"/>
  <c r="P102" i="29"/>
  <c r="G188" i="33"/>
  <c r="P94" i="29"/>
  <c r="G177" i="33"/>
  <c r="P78" i="29"/>
  <c r="G315" i="32"/>
  <c r="P313" i="29"/>
  <c r="G307" i="32"/>
  <c r="P305" i="29"/>
  <c r="G299" i="32"/>
  <c r="P297" i="29"/>
  <c r="G291" i="32"/>
  <c r="P289" i="29"/>
  <c r="G283" i="32"/>
  <c r="P281" i="29"/>
  <c r="G275" i="32"/>
  <c r="P273" i="29"/>
  <c r="G267" i="32"/>
  <c r="P265" i="29"/>
  <c r="G251" i="32"/>
  <c r="P249" i="29"/>
  <c r="G235" i="32"/>
  <c r="P123" i="29"/>
  <c r="G190" i="32"/>
  <c r="P145" i="29"/>
  <c r="G188" i="32"/>
  <c r="P89" i="29"/>
  <c r="G183" i="32"/>
  <c r="P81" i="29"/>
  <c r="G165" i="32"/>
  <c r="P27" i="29"/>
  <c r="G135" i="32"/>
  <c r="P240" i="29"/>
  <c r="P317" i="29"/>
  <c r="P301" i="29"/>
  <c r="P285" i="29"/>
  <c r="P269" i="29"/>
  <c r="P253" i="29"/>
  <c r="P245" i="29"/>
  <c r="P244" i="29"/>
  <c r="P134" i="29"/>
  <c r="P181" i="29"/>
  <c r="P193" i="29"/>
  <c r="P111" i="29"/>
  <c r="P108" i="29"/>
  <c r="P161" i="29"/>
  <c r="P233" i="29"/>
  <c r="P231" i="29"/>
  <c r="P224" i="29"/>
  <c r="P204" i="29"/>
  <c r="P200" i="29"/>
  <c r="P196" i="29"/>
  <c r="P169" i="29"/>
  <c r="P158" i="29"/>
  <c r="P156" i="29"/>
  <c r="P136" i="29"/>
  <c r="P149" i="29"/>
  <c r="P99" i="29"/>
  <c r="P95" i="29"/>
  <c r="P73" i="29"/>
  <c r="P65" i="29"/>
  <c r="P74" i="29"/>
  <c r="P23" i="29"/>
  <c r="P12" i="29"/>
  <c r="G219" i="33"/>
  <c r="P183" i="29"/>
  <c r="G136" i="33"/>
  <c r="P230" i="29"/>
  <c r="G67" i="32"/>
  <c r="G161" i="35"/>
  <c r="G176" i="35"/>
  <c r="G233" i="35"/>
  <c r="G203" i="35"/>
  <c r="G157" i="35"/>
  <c r="G189" i="35"/>
  <c r="G130" i="35"/>
  <c r="G108" i="35"/>
  <c r="G24" i="32"/>
  <c r="G88" i="32"/>
  <c r="G309" i="34"/>
  <c r="G293" i="34"/>
  <c r="G277" i="34"/>
  <c r="G238" i="34"/>
  <c r="G49" i="34"/>
  <c r="G230" i="34"/>
  <c r="G222" i="34"/>
  <c r="G213" i="34"/>
  <c r="G209" i="34"/>
  <c r="G205" i="34"/>
  <c r="G137" i="34"/>
  <c r="G70" i="34"/>
  <c r="G37" i="34"/>
  <c r="G21" i="34"/>
  <c r="G360" i="35"/>
  <c r="G356" i="35"/>
  <c r="G352" i="35"/>
  <c r="G348" i="35"/>
  <c r="G344" i="35"/>
  <c r="G340" i="35"/>
  <c r="G336" i="35"/>
  <c r="G332" i="35"/>
  <c r="G328" i="35"/>
  <c r="G324" i="35"/>
  <c r="G320" i="35"/>
  <c r="G236" i="35"/>
  <c r="G74" i="35"/>
  <c r="P257" i="29"/>
  <c r="P256" i="29"/>
  <c r="P49" i="29"/>
  <c r="P104" i="29"/>
  <c r="P234" i="29"/>
  <c r="P164" i="29"/>
  <c r="P228" i="29"/>
  <c r="P214" i="29"/>
  <c r="P16" i="29"/>
  <c r="P205" i="29"/>
  <c r="P180" i="29"/>
  <c r="P177" i="29"/>
  <c r="P110" i="29"/>
  <c r="P151" i="29"/>
  <c r="P114" i="29"/>
  <c r="P109" i="29"/>
  <c r="P92" i="29"/>
  <c r="P91" i="29"/>
  <c r="P68" i="29"/>
  <c r="P87" i="29"/>
  <c r="P66" i="29"/>
  <c r="P79" i="29"/>
  <c r="P13" i="29"/>
  <c r="P241" i="29"/>
  <c r="P166" i="29"/>
  <c r="P4" i="29"/>
  <c r="P264" i="29"/>
  <c r="P248" i="29"/>
  <c r="P64" i="29"/>
  <c r="P185" i="29"/>
  <c r="P100" i="29"/>
  <c r="P159" i="29"/>
  <c r="P225" i="29"/>
  <c r="P217" i="29"/>
  <c r="P206" i="29"/>
  <c r="P172" i="29"/>
  <c r="P190" i="29"/>
  <c r="P195" i="29"/>
  <c r="P165" i="29"/>
  <c r="P150" i="29"/>
  <c r="P130" i="29"/>
  <c r="P93" i="29"/>
  <c r="P39" i="29"/>
  <c r="P71" i="29"/>
  <c r="P46" i="29"/>
  <c r="P54" i="29"/>
  <c r="P127" i="29"/>
  <c r="P115" i="29"/>
  <c r="G168" i="33"/>
  <c r="P116" i="29"/>
  <c r="G170" i="32"/>
  <c r="G56" i="32"/>
  <c r="G64" i="33"/>
  <c r="G48" i="35"/>
  <c r="P22" i="29"/>
  <c r="P32" i="29"/>
  <c r="P260" i="31"/>
  <c r="P264" i="31"/>
  <c r="P268" i="31"/>
  <c r="P346" i="31"/>
  <c r="P298" i="31"/>
  <c r="P250" i="31"/>
  <c r="P245" i="31"/>
  <c r="P266" i="31"/>
  <c r="P181" i="31"/>
  <c r="P142" i="31"/>
  <c r="P312" i="31"/>
  <c r="P359" i="31"/>
  <c r="P356" i="31"/>
  <c r="P336" i="31"/>
  <c r="P336" i="36"/>
  <c r="P282" i="31"/>
  <c r="P206" i="31"/>
  <c r="P131" i="31"/>
  <c r="P351" i="36"/>
  <c r="P344" i="36"/>
  <c r="P343" i="36"/>
  <c r="P5" i="36"/>
  <c r="P339" i="31"/>
  <c r="P79" i="31"/>
  <c r="P323" i="31"/>
  <c r="P275" i="31"/>
  <c r="P259" i="31"/>
  <c r="P300" i="31"/>
  <c r="P304" i="31"/>
  <c r="P31" i="36"/>
  <c r="P197" i="36"/>
  <c r="P42" i="36"/>
  <c r="P146" i="36"/>
  <c r="P7" i="36"/>
  <c r="P327" i="31"/>
  <c r="P295" i="31"/>
  <c r="P263" i="31"/>
  <c r="P247" i="31"/>
  <c r="P324" i="31"/>
  <c r="P296" i="31"/>
  <c r="P244" i="31"/>
  <c r="P272" i="31"/>
  <c r="P219" i="31"/>
  <c r="P308" i="31"/>
  <c r="P292" i="31"/>
  <c r="P248" i="31"/>
  <c r="P337" i="31"/>
  <c r="P185" i="31"/>
  <c r="P344" i="31"/>
  <c r="P340" i="31"/>
  <c r="P280" i="31"/>
  <c r="P276" i="31"/>
  <c r="P362" i="36"/>
  <c r="P358" i="36"/>
  <c r="P354" i="36"/>
  <c r="P346" i="36"/>
  <c r="P342" i="36"/>
  <c r="P338" i="36"/>
  <c r="P330" i="36"/>
  <c r="P326" i="36"/>
  <c r="P322" i="36"/>
  <c r="P318" i="36"/>
  <c r="P314" i="36"/>
  <c r="P310" i="36"/>
  <c r="P306" i="36"/>
  <c r="P302" i="36"/>
  <c r="P298" i="36"/>
  <c r="P294" i="36"/>
  <c r="P290" i="36"/>
  <c r="P286" i="36"/>
  <c r="P282" i="36"/>
  <c r="P278" i="36"/>
  <c r="P274" i="36"/>
  <c r="P270" i="36"/>
  <c r="P266" i="36"/>
  <c r="P262" i="36"/>
  <c r="P258" i="36"/>
  <c r="P254" i="36"/>
  <c r="P250" i="36"/>
  <c r="P246" i="36"/>
  <c r="P242" i="36"/>
  <c r="P98" i="36"/>
  <c r="P112" i="36"/>
  <c r="P64" i="36"/>
  <c r="P71" i="36"/>
  <c r="P152" i="36"/>
  <c r="P55" i="36"/>
  <c r="P43" i="36"/>
  <c r="P319" i="36"/>
  <c r="P303" i="36"/>
  <c r="P287" i="36"/>
  <c r="P271" i="36"/>
  <c r="P255" i="36"/>
  <c r="P131" i="36"/>
  <c r="P26" i="36"/>
  <c r="P352" i="36"/>
  <c r="P335" i="36"/>
  <c r="P328" i="36"/>
  <c r="P327" i="36"/>
  <c r="P312" i="36"/>
  <c r="P311" i="36"/>
  <c r="P296" i="36"/>
  <c r="P295" i="36"/>
  <c r="P280" i="36"/>
  <c r="P279" i="36"/>
  <c r="P264" i="36"/>
  <c r="P263" i="36"/>
  <c r="P248" i="36"/>
  <c r="P247" i="36"/>
  <c r="P9" i="36"/>
  <c r="P11" i="36"/>
  <c r="P81" i="36"/>
  <c r="P109" i="36"/>
  <c r="P231" i="36"/>
  <c r="P14" i="36"/>
  <c r="P224" i="36"/>
  <c r="P221" i="36"/>
  <c r="P217" i="36"/>
  <c r="P212" i="36"/>
  <c r="P200" i="36"/>
  <c r="P53" i="36"/>
  <c r="P73" i="36"/>
  <c r="P242" i="31"/>
  <c r="P216" i="36"/>
  <c r="P202" i="36"/>
  <c r="P57" i="36"/>
  <c r="P360" i="36"/>
  <c r="P359" i="36"/>
  <c r="P320" i="36"/>
  <c r="P304" i="36"/>
  <c r="P288" i="36"/>
  <c r="P272" i="36"/>
  <c r="P256" i="36"/>
  <c r="P92" i="36"/>
  <c r="P45" i="36"/>
  <c r="P229" i="36"/>
  <c r="P226" i="36"/>
  <c r="P222" i="36"/>
  <c r="P219" i="36"/>
  <c r="P205" i="36"/>
  <c r="P196" i="36"/>
  <c r="P188" i="36"/>
  <c r="P167" i="36"/>
  <c r="P316" i="31"/>
  <c r="P309" i="31"/>
  <c r="P297" i="31"/>
  <c r="P111" i="36"/>
  <c r="P35" i="36"/>
  <c r="P157" i="36"/>
  <c r="P274" i="31"/>
  <c r="P273" i="31"/>
  <c r="P239" i="31"/>
  <c r="P141" i="31"/>
  <c r="P135" i="31"/>
  <c r="P126" i="31"/>
  <c r="P100" i="31"/>
  <c r="P104" i="31"/>
  <c r="P216" i="31"/>
  <c r="P214" i="36"/>
  <c r="P210" i="36"/>
  <c r="P207" i="36"/>
  <c r="P61" i="36"/>
  <c r="P201" i="36"/>
  <c r="P198" i="36"/>
  <c r="P27" i="36"/>
  <c r="P52" i="36"/>
  <c r="P18" i="36"/>
  <c r="P192" i="36"/>
  <c r="P124" i="36"/>
  <c r="P147" i="36"/>
  <c r="P173" i="36"/>
  <c r="P172" i="36"/>
  <c r="P191" i="31"/>
  <c r="P224" i="31"/>
  <c r="P195" i="31"/>
  <c r="P139" i="31"/>
  <c r="P128" i="31"/>
  <c r="P67" i="31"/>
  <c r="P53" i="31"/>
  <c r="P328" i="31"/>
  <c r="P350" i="36"/>
  <c r="P357" i="36"/>
  <c r="P355" i="36"/>
  <c r="P341" i="36"/>
  <c r="P339" i="36"/>
  <c r="P323" i="36"/>
  <c r="P315" i="36"/>
  <c r="P307" i="36"/>
  <c r="P299" i="36"/>
  <c r="P291" i="36"/>
  <c r="P283" i="36"/>
  <c r="P275" i="36"/>
  <c r="P267" i="36"/>
  <c r="P259" i="36"/>
  <c r="P251" i="36"/>
  <c r="P243" i="36"/>
  <c r="P137" i="36"/>
  <c r="P62" i="36"/>
  <c r="P82" i="36"/>
  <c r="P76" i="36"/>
  <c r="P355" i="31"/>
  <c r="P332" i="31"/>
  <c r="P311" i="31"/>
  <c r="P284" i="31"/>
  <c r="P283" i="31"/>
  <c r="P31" i="31"/>
  <c r="P360" i="31"/>
  <c r="P317" i="36"/>
  <c r="P301" i="36"/>
  <c r="P285" i="36"/>
  <c r="P269" i="36"/>
  <c r="P253" i="36"/>
  <c r="P95" i="36"/>
  <c r="P150" i="36"/>
  <c r="P113" i="36"/>
  <c r="P352" i="31"/>
  <c r="P320" i="31"/>
  <c r="P319" i="31"/>
  <c r="P334" i="36"/>
  <c r="P38" i="31"/>
  <c r="P154" i="36"/>
  <c r="P349" i="36"/>
  <c r="P347" i="36"/>
  <c r="P333" i="36"/>
  <c r="P331" i="36"/>
  <c r="P240" i="36"/>
  <c r="P238" i="36"/>
  <c r="P236" i="36"/>
  <c r="P235" i="36"/>
  <c r="P233" i="36"/>
  <c r="P50" i="36"/>
  <c r="P291" i="31"/>
  <c r="P256" i="31"/>
  <c r="P91" i="31"/>
  <c r="P361" i="36"/>
  <c r="P348" i="36"/>
  <c r="P345" i="36"/>
  <c r="P332" i="36"/>
  <c r="P329" i="36"/>
  <c r="P316" i="36"/>
  <c r="P313" i="36"/>
  <c r="P300" i="36"/>
  <c r="P297" i="36"/>
  <c r="P284" i="36"/>
  <c r="P281" i="36"/>
  <c r="P268" i="36"/>
  <c r="P265" i="36"/>
  <c r="P252" i="36"/>
  <c r="P249" i="36"/>
  <c r="P103" i="36"/>
  <c r="P136" i="36"/>
  <c r="P87" i="36"/>
  <c r="P16" i="36"/>
  <c r="P144" i="36"/>
  <c r="P182" i="36"/>
  <c r="P149" i="36"/>
  <c r="P170" i="36"/>
  <c r="P91" i="36"/>
  <c r="P49" i="36"/>
  <c r="P361" i="31"/>
  <c r="P343" i="31"/>
  <c r="P299" i="31"/>
  <c r="P288" i="31"/>
  <c r="P267" i="31"/>
  <c r="P143" i="31"/>
  <c r="P325" i="36"/>
  <c r="P309" i="36"/>
  <c r="P293" i="36"/>
  <c r="P277" i="36"/>
  <c r="P261" i="36"/>
  <c r="P245" i="36"/>
  <c r="P65" i="36"/>
  <c r="P183" i="36"/>
  <c r="P177" i="36"/>
  <c r="P175" i="36"/>
  <c r="P166" i="36"/>
  <c r="P96" i="36"/>
  <c r="P162" i="36"/>
  <c r="P23" i="36"/>
  <c r="P89" i="36"/>
  <c r="P19" i="36"/>
  <c r="P2" i="36"/>
  <c r="P362" i="31"/>
  <c r="P351" i="31"/>
  <c r="P307" i="31"/>
  <c r="P189" i="31"/>
  <c r="P146" i="31"/>
  <c r="P356" i="36"/>
  <c r="P353" i="36"/>
  <c r="P340" i="36"/>
  <c r="P337" i="36"/>
  <c r="P324" i="36"/>
  <c r="P321" i="36"/>
  <c r="P308" i="36"/>
  <c r="P305" i="36"/>
  <c r="P292" i="36"/>
  <c r="P289" i="36"/>
  <c r="P276" i="36"/>
  <c r="P273" i="36"/>
  <c r="P260" i="36"/>
  <c r="P257" i="36"/>
  <c r="P244" i="36"/>
  <c r="P241" i="36"/>
  <c r="P93" i="36"/>
  <c r="P34" i="36"/>
  <c r="P47" i="36"/>
  <c r="P13" i="36"/>
  <c r="P115" i="36"/>
  <c r="P163" i="36"/>
  <c r="P8" i="36"/>
  <c r="P348" i="31"/>
  <c r="P347" i="31"/>
  <c r="P338" i="31"/>
  <c r="P331" i="31"/>
  <c r="P315" i="31"/>
  <c r="P287" i="31"/>
  <c r="P243" i="31"/>
  <c r="P19" i="31"/>
  <c r="P51" i="36"/>
  <c r="P335" i="31"/>
  <c r="P303" i="31"/>
  <c r="P271" i="31"/>
  <c r="P258" i="31"/>
  <c r="P251" i="31"/>
  <c r="P7" i="31"/>
  <c r="P9" i="31"/>
  <c r="P211" i="31"/>
  <c r="P233" i="31"/>
  <c r="P183" i="31"/>
  <c r="P153" i="31"/>
  <c r="P133" i="31"/>
  <c r="P27" i="31"/>
  <c r="P16" i="31"/>
  <c r="P114" i="31"/>
  <c r="P212" i="31"/>
  <c r="P232" i="31"/>
  <c r="P182" i="31"/>
  <c r="P173" i="31"/>
  <c r="P168" i="31"/>
  <c r="P157" i="31"/>
  <c r="P41" i="31"/>
  <c r="P150" i="31"/>
  <c r="P124" i="31"/>
  <c r="P118" i="31"/>
  <c r="P25" i="31"/>
  <c r="P8" i="31"/>
  <c r="P353" i="31"/>
  <c r="P349" i="31"/>
  <c r="P333" i="31"/>
  <c r="P321" i="31"/>
  <c r="P317" i="31"/>
  <c r="P305" i="31"/>
  <c r="P301" i="31"/>
  <c r="P289" i="31"/>
  <c r="P285" i="31"/>
  <c r="P269" i="31"/>
  <c r="P257" i="31"/>
  <c r="P279" i="31"/>
  <c r="P252" i="31"/>
  <c r="P57" i="31"/>
  <c r="P75" i="31"/>
  <c r="P170" i="31"/>
  <c r="P215" i="31"/>
  <c r="P164" i="31"/>
  <c r="P103" i="31"/>
  <c r="P17" i="31"/>
  <c r="P253" i="31"/>
  <c r="P241" i="31"/>
  <c r="P358" i="31"/>
  <c r="P354" i="31"/>
  <c r="P350" i="31"/>
  <c r="P342" i="31"/>
  <c r="P334" i="31"/>
  <c r="P330" i="31"/>
  <c r="P326" i="31"/>
  <c r="P322" i="31"/>
  <c r="P318" i="31"/>
  <c r="P314" i="31"/>
  <c r="P310" i="31"/>
  <c r="P306" i="31"/>
  <c r="P302" i="31"/>
  <c r="P294" i="31"/>
  <c r="P286" i="31"/>
  <c r="P278" i="31"/>
  <c r="P270" i="31"/>
  <c r="P262" i="31"/>
  <c r="P254" i="31"/>
  <c r="P246" i="31"/>
  <c r="P125" i="36"/>
  <c r="P3" i="36"/>
  <c r="P48" i="36"/>
  <c r="P290" i="31"/>
  <c r="P255" i="31"/>
  <c r="P174" i="31"/>
  <c r="P235" i="31"/>
  <c r="P169" i="31"/>
  <c r="P175" i="31"/>
  <c r="P186" i="31"/>
  <c r="P161" i="31"/>
  <c r="P132" i="31"/>
  <c r="P14" i="31"/>
  <c r="P209" i="31"/>
  <c r="P110" i="31"/>
  <c r="P93" i="31"/>
  <c r="P105" i="31"/>
  <c r="P5" i="31"/>
  <c r="P160" i="31"/>
  <c r="P202" i="31"/>
  <c r="P123" i="31"/>
  <c r="P32" i="31"/>
  <c r="P106" i="36"/>
  <c r="P186" i="36"/>
  <c r="P24" i="36"/>
  <c r="P239" i="36"/>
  <c r="P237" i="36"/>
  <c r="P4" i="36"/>
  <c r="P234" i="36"/>
  <c r="P232" i="36"/>
  <c r="P29" i="36"/>
  <c r="P230" i="36"/>
  <c r="P228" i="36"/>
  <c r="P227" i="36"/>
  <c r="P225" i="36"/>
  <c r="P223" i="36"/>
  <c r="P60" i="36"/>
  <c r="P220" i="36"/>
  <c r="P218" i="36"/>
  <c r="P59" i="36"/>
  <c r="P215" i="36"/>
  <c r="P213" i="36"/>
  <c r="P211" i="36"/>
  <c r="P209" i="36"/>
  <c r="P208" i="36"/>
  <c r="P206" i="36"/>
  <c r="P204" i="36"/>
  <c r="P203" i="36"/>
  <c r="P139" i="36"/>
  <c r="P118" i="36"/>
  <c r="P199" i="36"/>
  <c r="P121" i="36"/>
  <c r="P142" i="36"/>
  <c r="P119" i="36"/>
  <c r="P195" i="36"/>
  <c r="P84" i="36"/>
  <c r="P30" i="36"/>
  <c r="P194" i="36"/>
  <c r="P193" i="36"/>
  <c r="P191" i="36"/>
  <c r="P190" i="36"/>
  <c r="P189" i="36"/>
  <c r="P187" i="36"/>
  <c r="P185" i="36"/>
  <c r="P123" i="36"/>
  <c r="P180" i="36"/>
  <c r="P179" i="36"/>
  <c r="P15" i="36"/>
  <c r="P85" i="36"/>
  <c r="P28" i="36"/>
  <c r="P174" i="36"/>
  <c r="P153" i="36"/>
  <c r="P145" i="36"/>
  <c r="P169" i="36"/>
  <c r="P33" i="36"/>
  <c r="P161" i="36"/>
  <c r="P54" i="36"/>
  <c r="P10" i="36"/>
  <c r="P56" i="36"/>
  <c r="P341" i="31"/>
  <c r="P329" i="31"/>
  <c r="P277" i="31"/>
  <c r="P265" i="31"/>
  <c r="P184" i="36"/>
  <c r="P36" i="36"/>
  <c r="P171" i="36"/>
  <c r="P100" i="36"/>
  <c r="P357" i="31"/>
  <c r="P345" i="31"/>
  <c r="P293" i="31"/>
  <c r="P281" i="31"/>
  <c r="P66" i="36"/>
  <c r="P176" i="36"/>
  <c r="P6" i="36"/>
  <c r="P151" i="36"/>
  <c r="P129" i="36"/>
  <c r="P165" i="36"/>
  <c r="P158" i="36"/>
  <c r="P176" i="31"/>
  <c r="P21" i="31"/>
  <c r="P3" i="31"/>
  <c r="P40" i="36"/>
  <c r="P20" i="36"/>
  <c r="P133" i="36"/>
  <c r="P88" i="36"/>
  <c r="P46" i="36"/>
  <c r="P74" i="36"/>
  <c r="P108" i="36"/>
  <c r="P97" i="36"/>
  <c r="P325" i="31"/>
  <c r="P313" i="31"/>
  <c r="P261" i="31"/>
  <c r="P249" i="31"/>
  <c r="P39" i="36"/>
  <c r="P99" i="36"/>
  <c r="P44" i="36"/>
  <c r="P120" i="36"/>
  <c r="P168" i="36"/>
  <c r="P135" i="36"/>
  <c r="P25" i="36"/>
  <c r="P63" i="36"/>
  <c r="P32" i="36"/>
  <c r="P22" i="36"/>
  <c r="P38" i="36"/>
  <c r="P94" i="31"/>
  <c r="P237" i="31"/>
  <c r="P226" i="31"/>
  <c r="P172" i="31"/>
  <c r="P166" i="31"/>
  <c r="P148" i="31"/>
  <c r="P181" i="36"/>
  <c r="P178" i="36"/>
  <c r="P21" i="36"/>
  <c r="P101" i="36"/>
  <c r="P143" i="36"/>
  <c r="P69" i="36"/>
  <c r="P164" i="36"/>
  <c r="P78" i="36"/>
  <c r="P159" i="36"/>
  <c r="P37" i="36"/>
  <c r="P12" i="36"/>
  <c r="P155" i="36"/>
  <c r="P78" i="31"/>
  <c r="P12" i="31"/>
  <c r="P229" i="31"/>
  <c r="P210" i="31"/>
  <c r="P203" i="31"/>
  <c r="P193" i="31"/>
  <c r="P35" i="31"/>
  <c r="P75" i="36"/>
  <c r="P86" i="36"/>
  <c r="P160" i="36"/>
  <c r="P17" i="36"/>
  <c r="P80" i="36"/>
  <c r="P156" i="36"/>
  <c r="P63" i="31"/>
  <c r="P187" i="31"/>
  <c r="P154" i="31"/>
  <c r="P51" i="31"/>
  <c r="P18" i="31"/>
  <c r="P37" i="31"/>
  <c r="P62" i="31"/>
  <c r="P196" i="31"/>
  <c r="P33" i="31"/>
  <c r="P240" i="31"/>
  <c r="P234" i="31"/>
  <c r="P227" i="31"/>
  <c r="P192" i="31"/>
  <c r="P171" i="31"/>
  <c r="P178" i="31"/>
  <c r="P165" i="31"/>
  <c r="P156" i="31"/>
  <c r="P155" i="31"/>
  <c r="P140" i="31"/>
  <c r="P137" i="31"/>
  <c r="P136" i="31"/>
  <c r="P127" i="31"/>
  <c r="P86" i="31"/>
  <c r="P117" i="31"/>
  <c r="P4" i="31"/>
  <c r="P115" i="31"/>
  <c r="P23" i="31"/>
  <c r="P43" i="31"/>
  <c r="P44" i="31"/>
  <c r="P24" i="31"/>
  <c r="P42" i="31"/>
  <c r="P30" i="31"/>
  <c r="P238" i="31"/>
  <c r="P228" i="31"/>
  <c r="P214" i="31"/>
  <c r="P197" i="31"/>
  <c r="P190" i="31"/>
  <c r="P188" i="31"/>
  <c r="P184" i="31"/>
  <c r="P20" i="31"/>
  <c r="P163" i="31"/>
  <c r="P162" i="31"/>
  <c r="P158" i="31"/>
  <c r="P147" i="31"/>
  <c r="P85" i="31"/>
  <c r="P73" i="31"/>
  <c r="P120" i="31"/>
  <c r="P111" i="31"/>
  <c r="P108" i="31"/>
  <c r="P15" i="31"/>
  <c r="P56" i="31"/>
  <c r="P101" i="31"/>
  <c r="P66" i="31"/>
  <c r="P198" i="31"/>
  <c r="P71" i="31"/>
  <c r="P201" i="31"/>
  <c r="P205" i="31"/>
  <c r="P204" i="31"/>
  <c r="P58" i="31"/>
  <c r="P220" i="31"/>
  <c r="P236" i="31"/>
  <c r="P222" i="31"/>
  <c r="P194" i="31"/>
  <c r="P179" i="31"/>
  <c r="P177" i="31"/>
  <c r="P167" i="31"/>
  <c r="P208" i="31"/>
  <c r="P151" i="31"/>
  <c r="P40" i="31"/>
  <c r="P149" i="31"/>
  <c r="P144" i="31"/>
  <c r="P130" i="31"/>
  <c r="P129" i="31"/>
  <c r="P97" i="31"/>
  <c r="P112" i="31"/>
  <c r="P218" i="31"/>
  <c r="P10" i="31"/>
  <c r="P102" i="31"/>
  <c r="P159" i="31"/>
  <c r="P145" i="31"/>
  <c r="P134" i="31"/>
  <c r="P36" i="31"/>
  <c r="P125" i="31"/>
  <c r="P122" i="31"/>
  <c r="P121" i="31"/>
  <c r="P28" i="31"/>
  <c r="P99" i="31"/>
  <c r="P48" i="31"/>
  <c r="P107" i="31"/>
  <c r="P223" i="31"/>
  <c r="P81" i="31"/>
  <c r="P22" i="31"/>
  <c r="P65" i="31"/>
  <c r="P2" i="31"/>
  <c r="P34" i="31"/>
  <c r="P152" i="31"/>
  <c r="P138" i="31"/>
  <c r="P96" i="31"/>
  <c r="P29" i="31"/>
  <c r="P45" i="31"/>
  <c r="P119" i="31"/>
  <c r="P116" i="31"/>
  <c r="P77" i="31"/>
  <c r="P69" i="31"/>
  <c r="P84" i="31"/>
  <c r="P61" i="31"/>
  <c r="P217" i="31"/>
  <c r="P68" i="31"/>
  <c r="P13" i="31"/>
  <c r="P59" i="31"/>
  <c r="P6" i="31"/>
  <c r="P11" i="31"/>
  <c r="P113" i="31"/>
  <c r="P106" i="31"/>
  <c r="P26" i="31"/>
  <c r="P207" i="31"/>
  <c r="P109" i="31"/>
  <c r="P52" i="31"/>
  <c r="P74" i="31"/>
</calcChain>
</file>

<file path=xl/sharedStrings.xml><?xml version="1.0" encoding="utf-8"?>
<sst xmlns="http://schemas.openxmlformats.org/spreadsheetml/2006/main" count="8153" uniqueCount="406">
  <si>
    <t>CLASS</t>
  </si>
  <si>
    <t>CAT</t>
  </si>
  <si>
    <t>HANDICAP</t>
  </si>
  <si>
    <t>TOTAL</t>
  </si>
  <si>
    <t>AA</t>
  </si>
  <si>
    <t>TEAM</t>
  </si>
  <si>
    <t>A</t>
  </si>
  <si>
    <t>B</t>
  </si>
  <si>
    <t>C</t>
  </si>
  <si>
    <t>UC</t>
  </si>
  <si>
    <t>OVERALL TOTAL</t>
  </si>
  <si>
    <t>AAA</t>
  </si>
  <si>
    <t xml:space="preserve"> </t>
  </si>
  <si>
    <t>Teams</t>
  </si>
  <si>
    <t>First Name</t>
  </si>
  <si>
    <t>Surname</t>
  </si>
  <si>
    <t>Smith</t>
  </si>
  <si>
    <t>Baker</t>
  </si>
  <si>
    <t>Robinson</t>
  </si>
  <si>
    <t>Worthington</t>
  </si>
  <si>
    <t>Taylor</t>
  </si>
  <si>
    <t>Burt</t>
  </si>
  <si>
    <t xml:space="preserve"> Kevin </t>
  </si>
  <si>
    <t xml:space="preserve"> Barry </t>
  </si>
  <si>
    <t xml:space="preserve"> Richard </t>
  </si>
  <si>
    <t xml:space="preserve"> Dave </t>
  </si>
  <si>
    <t xml:space="preserve"> J </t>
  </si>
  <si>
    <t xml:space="preserve"> Dan </t>
  </si>
  <si>
    <t xml:space="preserve"> Nick </t>
  </si>
  <si>
    <t xml:space="preserve"> Paul </t>
  </si>
  <si>
    <t xml:space="preserve"> Scott </t>
  </si>
  <si>
    <t xml:space="preserve"> Chris </t>
  </si>
  <si>
    <t xml:space="preserve"> John </t>
  </si>
  <si>
    <t xml:space="preserve"> Roger </t>
  </si>
  <si>
    <t xml:space="preserve"> David </t>
  </si>
  <si>
    <t xml:space="preserve"> Bob </t>
  </si>
  <si>
    <t xml:space="preserve"> Mark </t>
  </si>
  <si>
    <t xml:space="preserve"> Graham </t>
  </si>
  <si>
    <t xml:space="preserve"> Ben </t>
  </si>
  <si>
    <t xml:space="preserve"> James </t>
  </si>
  <si>
    <t xml:space="preserve"> Brian </t>
  </si>
  <si>
    <t xml:space="preserve"> Michael </t>
  </si>
  <si>
    <t xml:space="preserve"> Andrew </t>
  </si>
  <si>
    <t xml:space="preserve"> Jamie </t>
  </si>
  <si>
    <t xml:space="preserve"> Peter </t>
  </si>
  <si>
    <t xml:space="preserve"> Alan </t>
  </si>
  <si>
    <t xml:space="preserve"> Paula </t>
  </si>
  <si>
    <t xml:space="preserve"> Jason </t>
  </si>
  <si>
    <t xml:space="preserve"> Tony </t>
  </si>
  <si>
    <t xml:space="preserve"> Andy </t>
  </si>
  <si>
    <t xml:space="preserve"> Ian </t>
  </si>
  <si>
    <t xml:space="preserve"> Russell </t>
  </si>
  <si>
    <t xml:space="preserve"> Jim </t>
  </si>
  <si>
    <t>Teal</t>
  </si>
  <si>
    <t>Crow</t>
  </si>
  <si>
    <t>Rabbit</t>
  </si>
  <si>
    <t>Shoot 1</t>
  </si>
  <si>
    <t>Shoot 2</t>
  </si>
  <si>
    <t>Shoot 3</t>
  </si>
  <si>
    <t>Shoot 4</t>
  </si>
  <si>
    <t>D</t>
  </si>
  <si>
    <t>NUMBER</t>
  </si>
  <si>
    <t>Total</t>
  </si>
  <si>
    <t>Willow Farm</t>
  </si>
  <si>
    <t>Stumbletts GC</t>
  </si>
  <si>
    <t>Mill Farm CPC</t>
  </si>
  <si>
    <t>Stonestiles SG</t>
  </si>
  <si>
    <t>Kiniaris</t>
  </si>
  <si>
    <t xml:space="preserve"> Beth </t>
  </si>
  <si>
    <t>Leadsham</t>
  </si>
  <si>
    <t>Newitt</t>
  </si>
  <si>
    <t xml:space="preserve"> Jack </t>
  </si>
  <si>
    <t xml:space="preserve"> Clive </t>
  </si>
  <si>
    <t>Hollamby</t>
  </si>
  <si>
    <t>Swain</t>
  </si>
  <si>
    <t xml:space="preserve"> Alfred </t>
  </si>
  <si>
    <t>Hedges</t>
  </si>
  <si>
    <t xml:space="preserve"> Anthony </t>
  </si>
  <si>
    <t>Hawkins</t>
  </si>
  <si>
    <t>Dann</t>
  </si>
  <si>
    <t>Langridge</t>
  </si>
  <si>
    <t>Luckin</t>
  </si>
  <si>
    <t>Message</t>
  </si>
  <si>
    <t>Hellman</t>
  </si>
  <si>
    <t xml:space="preserve"> Keith </t>
  </si>
  <si>
    <t>Hesling</t>
  </si>
  <si>
    <t>Pendry</t>
  </si>
  <si>
    <t>Messum</t>
  </si>
  <si>
    <t>Gatehouse</t>
  </si>
  <si>
    <t>Chisman</t>
  </si>
  <si>
    <t>Funnell</t>
  </si>
  <si>
    <t xml:space="preserve"> Karen </t>
  </si>
  <si>
    <t xml:space="preserve"> Rob </t>
  </si>
  <si>
    <t>Wallage</t>
  </si>
  <si>
    <t xml:space="preserve"> Jordan </t>
  </si>
  <si>
    <t>Todd</t>
  </si>
  <si>
    <t>Hopkins</t>
  </si>
  <si>
    <t>Willet</t>
  </si>
  <si>
    <t xml:space="preserve"> Mick </t>
  </si>
  <si>
    <t>Mepham</t>
  </si>
  <si>
    <t xml:space="preserve"> William </t>
  </si>
  <si>
    <t>Fenner</t>
  </si>
  <si>
    <t xml:space="preserve"> Robert </t>
  </si>
  <si>
    <t>Quincey</t>
  </si>
  <si>
    <t xml:space="preserve"> Dennis </t>
  </si>
  <si>
    <t>Purnell</t>
  </si>
  <si>
    <t>Hemsley</t>
  </si>
  <si>
    <t xml:space="preserve"> Gordon </t>
  </si>
  <si>
    <t>Fennings</t>
  </si>
  <si>
    <t xml:space="preserve"> Helen </t>
  </si>
  <si>
    <t>Apps</t>
  </si>
  <si>
    <t>Frith</t>
  </si>
  <si>
    <t>Wadey</t>
  </si>
  <si>
    <t xml:space="preserve"> Callum </t>
  </si>
  <si>
    <t>Whicker</t>
  </si>
  <si>
    <t xml:space="preserve"> Darren </t>
  </si>
  <si>
    <t>Daunt</t>
  </si>
  <si>
    <t xml:space="preserve"> Malcolm </t>
  </si>
  <si>
    <t xml:space="preserve"> Faye </t>
  </si>
  <si>
    <t>Wills</t>
  </si>
  <si>
    <t xml:space="preserve"> Karl </t>
  </si>
  <si>
    <t>Davis</t>
  </si>
  <si>
    <t>Childs</t>
  </si>
  <si>
    <t xml:space="preserve"> Phil </t>
  </si>
  <si>
    <t>Trangmar</t>
  </si>
  <si>
    <t>Latimer</t>
  </si>
  <si>
    <t>Worsfold</t>
  </si>
  <si>
    <t xml:space="preserve"> Steve </t>
  </si>
  <si>
    <t>Simpson</t>
  </si>
  <si>
    <t xml:space="preserve"> Lloyd </t>
  </si>
  <si>
    <t>Lodge</t>
  </si>
  <si>
    <t xml:space="preserve"> Adrian </t>
  </si>
  <si>
    <t>Ritchie</t>
  </si>
  <si>
    <t>Phelps</t>
  </si>
  <si>
    <t>Perrins</t>
  </si>
  <si>
    <t>Perriman</t>
  </si>
  <si>
    <t>Bradshaw</t>
  </si>
  <si>
    <t>Neale</t>
  </si>
  <si>
    <t>Beaney</t>
  </si>
  <si>
    <t xml:space="preserve"> Jen </t>
  </si>
  <si>
    <t>Griffen</t>
  </si>
  <si>
    <t>Creasey</t>
  </si>
  <si>
    <t xml:space="preserve"> Derek </t>
  </si>
  <si>
    <t>Edwards</t>
  </si>
  <si>
    <t>Semple</t>
  </si>
  <si>
    <t>Kirkham</t>
  </si>
  <si>
    <t xml:space="preserve"> Eric </t>
  </si>
  <si>
    <t>Hughes</t>
  </si>
  <si>
    <t>Steele</t>
  </si>
  <si>
    <t>Hartridge</t>
  </si>
  <si>
    <t>Melville</t>
  </si>
  <si>
    <t>Wickham</t>
  </si>
  <si>
    <t>Denyer</t>
  </si>
  <si>
    <t xml:space="preserve"> Harry </t>
  </si>
  <si>
    <t>Connor</t>
  </si>
  <si>
    <t>Lillywhite</t>
  </si>
  <si>
    <t xml:space="preserve"> Leanne </t>
  </si>
  <si>
    <t>Flood</t>
  </si>
  <si>
    <t>Robins</t>
  </si>
  <si>
    <t>Carey</t>
  </si>
  <si>
    <t>Wheeler</t>
  </si>
  <si>
    <t>Carpenter</t>
  </si>
  <si>
    <t>Gorman</t>
  </si>
  <si>
    <t xml:space="preserve"> Dene </t>
  </si>
  <si>
    <t>Leyland</t>
  </si>
  <si>
    <t xml:space="preserve"> Sid </t>
  </si>
  <si>
    <t>Wybrow</t>
  </si>
  <si>
    <t xml:space="preserve"> Sinclair </t>
  </si>
  <si>
    <t>Hammond</t>
  </si>
  <si>
    <t>March</t>
  </si>
  <si>
    <t xml:space="preserve"> Vic </t>
  </si>
  <si>
    <t xml:space="preserve"> Carole </t>
  </si>
  <si>
    <t>King</t>
  </si>
  <si>
    <t xml:space="preserve"> Joel </t>
  </si>
  <si>
    <t>Back</t>
  </si>
  <si>
    <t xml:space="preserve"> Becky </t>
  </si>
  <si>
    <t>Woods</t>
  </si>
  <si>
    <t xml:space="preserve"> Sue </t>
  </si>
  <si>
    <t xml:space="preserve"> Alex </t>
  </si>
  <si>
    <t>Montgomery</t>
  </si>
  <si>
    <t>Collins</t>
  </si>
  <si>
    <t xml:space="preserve"> Charlie </t>
  </si>
  <si>
    <t>O'Callaghan</t>
  </si>
  <si>
    <t>Millward</t>
  </si>
  <si>
    <t xml:space="preserve"> Norman </t>
  </si>
  <si>
    <t>Wood</t>
  </si>
  <si>
    <t>Harding</t>
  </si>
  <si>
    <t>Greenfield</t>
  </si>
  <si>
    <t xml:space="preserve"> Jayne </t>
  </si>
  <si>
    <t>Bonner</t>
  </si>
  <si>
    <t xml:space="preserve"> Dom </t>
  </si>
  <si>
    <t>Witham</t>
  </si>
  <si>
    <t xml:space="preserve"> Danny </t>
  </si>
  <si>
    <t xml:space="preserve"> Nicola </t>
  </si>
  <si>
    <t>Clayton</t>
  </si>
  <si>
    <t xml:space="preserve"> Jenny </t>
  </si>
  <si>
    <t xml:space="preserve"> Cameron </t>
  </si>
  <si>
    <t>Vince</t>
  </si>
  <si>
    <t xml:space="preserve"> Julie </t>
  </si>
  <si>
    <t>Butler</t>
  </si>
  <si>
    <t>Southerdon</t>
  </si>
  <si>
    <t>Vine</t>
  </si>
  <si>
    <t xml:space="preserve"> Alun </t>
  </si>
  <si>
    <t>Kraft</t>
  </si>
  <si>
    <t>Orpin</t>
  </si>
  <si>
    <t xml:space="preserve"> Phillip </t>
  </si>
  <si>
    <t>Tarrant</t>
  </si>
  <si>
    <t xml:space="preserve"> Marion </t>
  </si>
  <si>
    <t xml:space="preserve"> Michelle </t>
  </si>
  <si>
    <t xml:space="preserve"> Laura </t>
  </si>
  <si>
    <t>Mill Farm</t>
  </si>
  <si>
    <t>Stumbletts</t>
  </si>
  <si>
    <t>Stonestiles</t>
  </si>
  <si>
    <t>SNR</t>
  </si>
  <si>
    <t>LDY</t>
  </si>
  <si>
    <t>JNR</t>
  </si>
  <si>
    <t>VET</t>
  </si>
  <si>
    <t>Josh</t>
  </si>
  <si>
    <t>Shane</t>
  </si>
  <si>
    <t>Reynolds</t>
  </si>
  <si>
    <t>Emily</t>
  </si>
  <si>
    <t>Evans</t>
  </si>
  <si>
    <t>John</t>
  </si>
  <si>
    <t>Stokes</t>
  </si>
  <si>
    <t>Kevin</t>
  </si>
  <si>
    <t>Excell</t>
  </si>
  <si>
    <t>Griffin</t>
  </si>
  <si>
    <t>Brian</t>
  </si>
  <si>
    <t xml:space="preserve">Paul </t>
  </si>
  <si>
    <t>Charman</t>
  </si>
  <si>
    <t>Roger</t>
  </si>
  <si>
    <t>Crittenden</t>
  </si>
  <si>
    <t>Archie</t>
  </si>
  <si>
    <t>Page</t>
  </si>
  <si>
    <t>Colt</t>
  </si>
  <si>
    <t>Rice</t>
  </si>
  <si>
    <t>James</t>
  </si>
  <si>
    <t>Michael</t>
  </si>
  <si>
    <t>Welch</t>
  </si>
  <si>
    <t>Phillip</t>
  </si>
  <si>
    <t>Sugden</t>
  </si>
  <si>
    <t>Jaffa</t>
  </si>
  <si>
    <t>Richard</t>
  </si>
  <si>
    <t>Hollands</t>
  </si>
  <si>
    <t>Barry</t>
  </si>
  <si>
    <t>Anning</t>
  </si>
  <si>
    <t>Darren</t>
  </si>
  <si>
    <t>Foreman</t>
  </si>
  <si>
    <t>Alex</t>
  </si>
  <si>
    <t>Norris</t>
  </si>
  <si>
    <t>Dave</t>
  </si>
  <si>
    <t>Heal</t>
  </si>
  <si>
    <t>Dick</t>
  </si>
  <si>
    <t>Chalwin</t>
  </si>
  <si>
    <t>David</t>
  </si>
  <si>
    <t>Adderley</t>
  </si>
  <si>
    <t>Colin</t>
  </si>
  <si>
    <t>Hoare</t>
  </si>
  <si>
    <t>Tommy</t>
  </si>
  <si>
    <t>Dance</t>
  </si>
  <si>
    <t>Mark</t>
  </si>
  <si>
    <t>Dilworth</t>
  </si>
  <si>
    <t>Moore</t>
  </si>
  <si>
    <t>Matt</t>
  </si>
  <si>
    <t>Haffenden</t>
  </si>
  <si>
    <t>Daniel</t>
  </si>
  <si>
    <t>Lock</t>
  </si>
  <si>
    <t>Will</t>
  </si>
  <si>
    <t>Turner</t>
  </si>
  <si>
    <t>Martin</t>
  </si>
  <si>
    <t>Bradley</t>
  </si>
  <si>
    <t>Hatcher</t>
  </si>
  <si>
    <t>Andy</t>
  </si>
  <si>
    <t>Parris</t>
  </si>
  <si>
    <t>Cliff</t>
  </si>
  <si>
    <t>Gurden</t>
  </si>
  <si>
    <t>Ben</t>
  </si>
  <si>
    <t>Ferguson</t>
  </si>
  <si>
    <t>Frazer</t>
  </si>
  <si>
    <t>Weller</t>
  </si>
  <si>
    <t>Barton</t>
  </si>
  <si>
    <t>Viv</t>
  </si>
  <si>
    <t>Swaffer</t>
  </si>
  <si>
    <t>Mick</t>
  </si>
  <si>
    <t>Blackstone</t>
  </si>
  <si>
    <t>Larry</t>
  </si>
  <si>
    <t>Newton</t>
  </si>
  <si>
    <t>Liz</t>
  </si>
  <si>
    <t>Whitewood</t>
  </si>
  <si>
    <t>Sellens</t>
  </si>
  <si>
    <t>R</t>
  </si>
  <si>
    <t>Reather</t>
  </si>
  <si>
    <t>Joan</t>
  </si>
  <si>
    <t>Cooksley</t>
  </si>
  <si>
    <t xml:space="preserve">Chris </t>
  </si>
  <si>
    <t>Milton</t>
  </si>
  <si>
    <t>Ky</t>
  </si>
  <si>
    <t>Morgan</t>
  </si>
  <si>
    <t xml:space="preserve">Ian </t>
  </si>
  <si>
    <t>Carter</t>
  </si>
  <si>
    <t>Phil</t>
  </si>
  <si>
    <t>Burford</t>
  </si>
  <si>
    <t>Steve</t>
  </si>
  <si>
    <t>Cammacio</t>
  </si>
  <si>
    <t>Tony</t>
  </si>
  <si>
    <t>Skippings</t>
  </si>
  <si>
    <t>Ron</t>
  </si>
  <si>
    <t>Adams</t>
  </si>
  <si>
    <t>Ray</t>
  </si>
  <si>
    <t>Vet</t>
  </si>
  <si>
    <t>Pat</t>
  </si>
  <si>
    <t>Held</t>
  </si>
  <si>
    <t>Anthony</t>
  </si>
  <si>
    <t>Barber</t>
  </si>
  <si>
    <t>Draper</t>
  </si>
  <si>
    <t>Coleman</t>
  </si>
  <si>
    <t>Bill</t>
  </si>
  <si>
    <t>Marriner</t>
  </si>
  <si>
    <t>Bob</t>
  </si>
  <si>
    <t>Fox</t>
  </si>
  <si>
    <t>TEAL</t>
  </si>
  <si>
    <t>Barraclough</t>
  </si>
  <si>
    <t>Wade</t>
  </si>
  <si>
    <t>Matthews</t>
  </si>
  <si>
    <t>Glen</t>
  </si>
  <si>
    <t>Pain</t>
  </si>
  <si>
    <t>Cruttenden</t>
  </si>
  <si>
    <t>Paula</t>
  </si>
  <si>
    <t>William</t>
  </si>
  <si>
    <t>Read</t>
  </si>
  <si>
    <t xml:space="preserve">Albert </t>
  </si>
  <si>
    <t>CLT</t>
  </si>
  <si>
    <t>Reuben</t>
  </si>
  <si>
    <t>Packman</t>
  </si>
  <si>
    <t>Allen</t>
  </si>
  <si>
    <t>Rainer</t>
  </si>
  <si>
    <t>Carroll</t>
  </si>
  <si>
    <t>Paul</t>
  </si>
  <si>
    <t>Wright</t>
  </si>
  <si>
    <t>Berritt</t>
  </si>
  <si>
    <t>Louis</t>
  </si>
  <si>
    <t>Blaber</t>
  </si>
  <si>
    <t>Jamie</t>
  </si>
  <si>
    <t>Relf</t>
  </si>
  <si>
    <t>Cogger</t>
  </si>
  <si>
    <t>Jonathan</t>
  </si>
  <si>
    <t>Buckman</t>
  </si>
  <si>
    <t>Walsh</t>
  </si>
  <si>
    <t>Thomas</t>
  </si>
  <si>
    <t>Hope</t>
  </si>
  <si>
    <t>Trevor</t>
  </si>
  <si>
    <t>Finch</t>
  </si>
  <si>
    <t>Elliott</t>
  </si>
  <si>
    <t>Bragg</t>
  </si>
  <si>
    <t>O'Neill</t>
  </si>
  <si>
    <t xml:space="preserve">J </t>
  </si>
  <si>
    <t>Rogers</t>
  </si>
  <si>
    <t>Alfie</t>
  </si>
  <si>
    <t>Newman</t>
  </si>
  <si>
    <t>Pickard</t>
  </si>
  <si>
    <t>Keith</t>
  </si>
  <si>
    <t>Don</t>
  </si>
  <si>
    <t>Peter</t>
  </si>
  <si>
    <t>Simon</t>
  </si>
  <si>
    <t>Baldwin</t>
  </si>
  <si>
    <t>Gibson</t>
  </si>
  <si>
    <t>Ed</t>
  </si>
  <si>
    <t>Hickmott</t>
  </si>
  <si>
    <t>Jackson</t>
  </si>
  <si>
    <t>Wilson</t>
  </si>
  <si>
    <t xml:space="preserve">Andy </t>
  </si>
  <si>
    <t>Feaver</t>
  </si>
  <si>
    <t>Powell</t>
  </si>
  <si>
    <t>Angie</t>
  </si>
  <si>
    <t>Scott</t>
  </si>
  <si>
    <t>Harry</t>
  </si>
  <si>
    <t>Saunders</t>
  </si>
  <si>
    <t>Downey</t>
  </si>
  <si>
    <t>Stratford</t>
  </si>
  <si>
    <t>M</t>
  </si>
  <si>
    <t>Godden</t>
  </si>
  <si>
    <t>T</t>
  </si>
  <si>
    <t>Hales</t>
  </si>
  <si>
    <t>S</t>
  </si>
  <si>
    <t>Ball</t>
  </si>
  <si>
    <t>Cupland</t>
  </si>
  <si>
    <t>J</t>
  </si>
  <si>
    <t>Brown</t>
  </si>
  <si>
    <t>Jolly</t>
  </si>
  <si>
    <t>Price</t>
  </si>
  <si>
    <t xml:space="preserve">Keith </t>
  </si>
  <si>
    <t>Simms</t>
  </si>
  <si>
    <t>Tim</t>
  </si>
  <si>
    <t>Carvy</t>
  </si>
  <si>
    <t>Upton</t>
  </si>
  <si>
    <t>Johns</t>
  </si>
  <si>
    <t>Logan</t>
  </si>
  <si>
    <t>Souter</t>
  </si>
  <si>
    <t>Last</t>
  </si>
  <si>
    <t>Mike</t>
  </si>
  <si>
    <t>Thorpe</t>
  </si>
  <si>
    <t>G</t>
  </si>
  <si>
    <t>Farrant</t>
  </si>
  <si>
    <t>Alan</t>
  </si>
  <si>
    <t xml:space="preserve">John </t>
  </si>
  <si>
    <t>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</si>
</sst>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3" applyNumberFormat="0" applyAlignment="0" applyProtection="0"/>
    <xf numFmtId="0" fontId="13" fillId="3" borderId="7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4" borderId="0" xfId="1" applyFill="1"/>
    <xf numFmtId="0" fontId="0" fillId="4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0" fillId="0" borderId="12" xfId="0" applyFill="1" applyBorder="1"/>
    <xf numFmtId="0" fontId="0" fillId="0" borderId="12" xfId="0" applyFill="1" applyBorder="1" applyAlignment="1">
      <alignment horizontal="left"/>
    </xf>
    <xf numFmtId="0" fontId="0" fillId="0" borderId="12" xfId="0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03"/>
  <sheetViews>
    <sheetView zoomScaleNormal="100" workbookViewId="0">
      <pane ySplit="1" topLeftCell="A2" activePane="bottomLeft" state="frozen"/>
      <selection pane="bottomLeft" activeCell="S12" sqref="S12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8" width="10.28515625" style="17" customWidth="1"/>
    <col min="9" max="9" width="8.28515625" style="11" customWidth="1"/>
    <col min="10" max="10" width="6.85546875" customWidth="1"/>
    <col min="11" max="11" width="6.42578125" style="11" customWidth="1"/>
    <col min="12" max="12" width="6.42578125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</cols>
  <sheetData>
    <row r="1" spans="1:17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63</v>
      </c>
      <c r="B2" s="20">
        <v>5</v>
      </c>
      <c r="C2" s="19" t="s">
        <v>72</v>
      </c>
      <c r="D2" s="17" t="s">
        <v>20</v>
      </c>
      <c r="E2" s="17" t="s">
        <v>53</v>
      </c>
      <c r="F2" s="17" t="s">
        <v>213</v>
      </c>
      <c r="G2" s="17">
        <v>0</v>
      </c>
      <c r="H2" s="17">
        <v>59</v>
      </c>
      <c r="I2" s="12">
        <f>IF(IF(H2,H2+$G2,0)&lt;=70,IF(H2,H2+$G2,0),70)</f>
        <v>59</v>
      </c>
      <c r="J2">
        <v>62</v>
      </c>
      <c r="K2" s="12">
        <f>IF(IF(J2,J2+$G2,0)&lt;=70,IF(J2,J2+$G2,0),70)</f>
        <v>62</v>
      </c>
      <c r="L2">
        <v>59</v>
      </c>
      <c r="M2" s="12">
        <f>IF(IF(L2,L2+$G2,0)&lt;=70,IF(L2,L2+$G2,0),70)</f>
        <v>59</v>
      </c>
      <c r="N2">
        <v>57</v>
      </c>
      <c r="O2" s="12">
        <f>IF(IF(N2,N2+$G2,0)&lt;=70,IF(N2,N2+$G2,0),70)</f>
        <v>57</v>
      </c>
      <c r="P2" s="12">
        <f>I2+K2+M2+O2</f>
        <v>237</v>
      </c>
      <c r="Q2" s="17"/>
    </row>
    <row r="3" spans="1:17" s="3" customFormat="1" x14ac:dyDescent="0.25">
      <c r="A3" s="20" t="s">
        <v>65</v>
      </c>
      <c r="B3" s="20">
        <v>33</v>
      </c>
      <c r="C3" s="19" t="s">
        <v>104</v>
      </c>
      <c r="D3" s="17" t="s">
        <v>105</v>
      </c>
      <c r="E3" s="17" t="s">
        <v>53</v>
      </c>
      <c r="F3" s="17" t="s">
        <v>216</v>
      </c>
      <c r="G3" s="17">
        <v>0</v>
      </c>
      <c r="H3" s="17">
        <v>53</v>
      </c>
      <c r="I3" s="12">
        <f>IF(IF(H3,H3+$G3,0)&lt;=70,IF(H3,H3+$G3,0),70)</f>
        <v>53</v>
      </c>
      <c r="J3" s="17">
        <v>65</v>
      </c>
      <c r="K3" s="12">
        <f>IF(IF(J3,J3+$G3,0)&lt;=70,IF(J3,J3+$G3,0),70)</f>
        <v>65</v>
      </c>
      <c r="L3" s="17">
        <v>49</v>
      </c>
      <c r="M3" s="12">
        <f>IF(IF(L3,L3+$G3,0)&lt;=70,IF(L3,L3+$G3,0),70)</f>
        <v>49</v>
      </c>
      <c r="N3" s="17">
        <v>61</v>
      </c>
      <c r="O3" s="12">
        <f>IF(IF(N3,N3+$G3,0)&lt;=70,IF(N3,N3+$G3,0),70)</f>
        <v>61</v>
      </c>
      <c r="P3" s="12">
        <f>I3+K3+M3+O3</f>
        <v>228</v>
      </c>
      <c r="Q3" s="17"/>
    </row>
    <row r="4" spans="1:17" s="3" customFormat="1" x14ac:dyDescent="0.25">
      <c r="A4" s="20" t="s">
        <v>63</v>
      </c>
      <c r="B4" s="20">
        <v>24</v>
      </c>
      <c r="C4" s="18" t="s">
        <v>91</v>
      </c>
      <c r="D4" s="17" t="s">
        <v>69</v>
      </c>
      <c r="E4" s="17" t="s">
        <v>320</v>
      </c>
      <c r="F4" s="17" t="s">
        <v>214</v>
      </c>
      <c r="G4" s="17">
        <v>0</v>
      </c>
      <c r="H4" s="17">
        <v>65</v>
      </c>
      <c r="I4" s="12">
        <f>IF(IF(H4,H4+$G4,0)&lt;=70,IF(H4,H4+$G4,0),70)</f>
        <v>65</v>
      </c>
      <c r="J4" s="17">
        <v>55</v>
      </c>
      <c r="K4" s="12">
        <f>IF(IF(J4,J4+$G4,0)&lt;=70,IF(J4,J4+$G4,0),70)</f>
        <v>55</v>
      </c>
      <c r="L4" s="17">
        <v>52</v>
      </c>
      <c r="M4" s="12">
        <f>IF(IF(L4,L4+$G4,0)&lt;=70,IF(L4,L4+$G4,0),70)</f>
        <v>52</v>
      </c>
      <c r="N4" s="17">
        <v>54</v>
      </c>
      <c r="O4" s="12">
        <f>IF(IF(N4,N4+$G4,0)&lt;=70,IF(N4,N4+$G4,0),70)</f>
        <v>54</v>
      </c>
      <c r="P4" s="12">
        <f>I4+K4+M4+O4</f>
        <v>226</v>
      </c>
      <c r="Q4" s="5"/>
    </row>
    <row r="5" spans="1:17" s="3" customFormat="1" x14ac:dyDescent="0.25">
      <c r="A5" s="20" t="s">
        <v>63</v>
      </c>
      <c r="B5" s="20">
        <v>6</v>
      </c>
      <c r="C5" s="19" t="s">
        <v>29</v>
      </c>
      <c r="D5" s="17" t="s">
        <v>73</v>
      </c>
      <c r="E5" s="17" t="s">
        <v>53</v>
      </c>
      <c r="F5" s="17" t="s">
        <v>213</v>
      </c>
      <c r="G5" s="17">
        <v>0</v>
      </c>
      <c r="H5" s="17">
        <v>59</v>
      </c>
      <c r="I5" s="12">
        <f>IF(IF(H5,H5+$G5,0)&lt;=70,IF(H5,H5+$G5,0),70)</f>
        <v>59</v>
      </c>
      <c r="J5" s="17">
        <v>50</v>
      </c>
      <c r="K5" s="12">
        <f>IF(IF(J5,J5+$G5,0)&lt;=70,IF(J5,J5+$G5,0),70)</f>
        <v>50</v>
      </c>
      <c r="L5" s="17">
        <v>52</v>
      </c>
      <c r="M5" s="12">
        <f>IF(IF(L5,L5+$G5,0)&lt;=70,IF(L5,L5+$G5,0),70)</f>
        <v>52</v>
      </c>
      <c r="N5" s="17">
        <v>57</v>
      </c>
      <c r="O5" s="12">
        <f>IF(IF(N5,N5+$G5,0)&lt;=70,IF(N5,N5+$G5,0),70)</f>
        <v>57</v>
      </c>
      <c r="P5" s="12">
        <f>I5+K5+M5+O5</f>
        <v>218</v>
      </c>
      <c r="Q5" s="17"/>
    </row>
    <row r="6" spans="1:17" x14ac:dyDescent="0.25">
      <c r="A6" s="20" t="s">
        <v>65</v>
      </c>
      <c r="B6" s="20">
        <v>48</v>
      </c>
      <c r="C6" s="19" t="s">
        <v>37</v>
      </c>
      <c r="D6" s="17" t="s">
        <v>125</v>
      </c>
      <c r="E6" s="17" t="s">
        <v>53</v>
      </c>
      <c r="F6" s="17" t="s">
        <v>213</v>
      </c>
      <c r="G6" s="17">
        <v>0</v>
      </c>
      <c r="H6" s="17">
        <v>57</v>
      </c>
      <c r="I6" s="12">
        <f>IF(IF(H6,H6+$G6,0)&lt;=70,IF(H6,H6+$G6,0),70)</f>
        <v>57</v>
      </c>
      <c r="J6" s="17">
        <v>55</v>
      </c>
      <c r="K6" s="12">
        <f>IF(IF(J6,J6+$G6,0)&lt;=70,IF(J6,J6+$G6,0),70)</f>
        <v>55</v>
      </c>
      <c r="L6" s="17">
        <v>52</v>
      </c>
      <c r="M6" s="12">
        <f>IF(IF(L6,L6+$G6,0)&lt;=70,IF(L6,L6+$G6,0),70)</f>
        <v>52</v>
      </c>
      <c r="N6" s="17">
        <v>49</v>
      </c>
      <c r="O6" s="12">
        <f>IF(IF(N6,N6+$G6,0)&lt;=70,IF(N6,N6+$G6,0),70)</f>
        <v>49</v>
      </c>
      <c r="P6" s="12">
        <f>I6+K6+M6+O6</f>
        <v>213</v>
      </c>
      <c r="Q6" s="17"/>
    </row>
    <row r="7" spans="1:17" x14ac:dyDescent="0.25">
      <c r="A7" s="20" t="s">
        <v>63</v>
      </c>
      <c r="B7" s="20">
        <v>199</v>
      </c>
      <c r="C7" s="19" t="s">
        <v>360</v>
      </c>
      <c r="D7" s="17" t="s">
        <v>344</v>
      </c>
      <c r="E7" s="17" t="s">
        <v>320</v>
      </c>
      <c r="F7" s="18" t="s">
        <v>213</v>
      </c>
      <c r="G7" s="17">
        <v>0</v>
      </c>
      <c r="H7" s="17">
        <v>54</v>
      </c>
      <c r="I7" s="12">
        <f>IF(IF(H7,H7+$G7,0)&lt;=70,IF(H7,H7+$G7,0),70)</f>
        <v>54</v>
      </c>
      <c r="J7" s="17">
        <v>57</v>
      </c>
      <c r="K7" s="12">
        <f>IF(IF(J7,J7+$G7,0)&lt;=70,IF(J7,J7+$G7,0),70)</f>
        <v>57</v>
      </c>
      <c r="L7" s="17">
        <v>49</v>
      </c>
      <c r="M7" s="12">
        <f>IF(IF(L7,L7+$G7,0)&lt;=70,IF(L7,L7+$G7,0),70)</f>
        <v>49</v>
      </c>
      <c r="N7" s="17">
        <v>53</v>
      </c>
      <c r="O7" s="12">
        <f>IF(IF(N7,N7+$G7,0)&lt;=70,IF(N7,N7+$G7,0),70)</f>
        <v>53</v>
      </c>
      <c r="P7" s="12">
        <f>I7+K7+M7+O7</f>
        <v>213</v>
      </c>
      <c r="Q7" s="17"/>
    </row>
    <row r="8" spans="1:17" s="2" customFormat="1" x14ac:dyDescent="0.25">
      <c r="A8" s="20" t="s">
        <v>65</v>
      </c>
      <c r="B8" s="20">
        <v>27</v>
      </c>
      <c r="C8" s="19" t="s">
        <v>42</v>
      </c>
      <c r="D8" s="17" t="s">
        <v>96</v>
      </c>
      <c r="E8" s="17" t="s">
        <v>53</v>
      </c>
      <c r="F8" s="17" t="s">
        <v>213</v>
      </c>
      <c r="G8" s="17">
        <v>0</v>
      </c>
      <c r="H8" s="17">
        <v>51</v>
      </c>
      <c r="I8" s="12">
        <f>IF(IF(H8,H8+$G8,0)&lt;=70,IF(H8,H8+$G8,0),70)</f>
        <v>51</v>
      </c>
      <c r="J8" s="17">
        <v>57</v>
      </c>
      <c r="K8" s="12">
        <f>IF(IF(J8,J8+$G8,0)&lt;=70,IF(J8,J8+$G8,0),70)</f>
        <v>57</v>
      </c>
      <c r="L8" s="17">
        <v>49</v>
      </c>
      <c r="M8" s="12">
        <f>IF(IF(L8,L8+$G8,0)&lt;=70,IF(L8,L8+$G8,0),70)</f>
        <v>49</v>
      </c>
      <c r="N8" s="17">
        <v>56</v>
      </c>
      <c r="O8" s="12">
        <f>IF(IF(N8,N8+$G8,0)&lt;=70,IF(N8,N8+$G8,0),70)</f>
        <v>56</v>
      </c>
      <c r="P8" s="12">
        <f>I8+K8+M8+O8</f>
        <v>213</v>
      </c>
      <c r="Q8" s="5"/>
    </row>
    <row r="9" spans="1:17" x14ac:dyDescent="0.25">
      <c r="A9" s="20" t="s">
        <v>63</v>
      </c>
      <c r="B9" s="20">
        <v>198</v>
      </c>
      <c r="C9" s="19" t="s">
        <v>361</v>
      </c>
      <c r="D9" s="17" t="s">
        <v>344</v>
      </c>
      <c r="E9" s="17" t="s">
        <v>320</v>
      </c>
      <c r="F9" s="18" t="s">
        <v>213</v>
      </c>
      <c r="G9" s="17">
        <v>0</v>
      </c>
      <c r="H9" s="17">
        <v>55</v>
      </c>
      <c r="I9" s="12">
        <f>IF(IF(H9,H9+$G9,0)&lt;=70,IF(H9,H9+$G9,0),70)</f>
        <v>55</v>
      </c>
      <c r="J9" s="17">
        <v>55</v>
      </c>
      <c r="K9" s="12">
        <f>IF(IF(J9,J9+$G9,0)&lt;=70,IF(J9,J9+$G9,0),70)</f>
        <v>55</v>
      </c>
      <c r="L9" s="17">
        <v>51</v>
      </c>
      <c r="M9" s="12">
        <f>IF(IF(L9,L9+$G9,0)&lt;=70,IF(L9,L9+$G9,0),70)</f>
        <v>51</v>
      </c>
      <c r="N9" s="17">
        <v>50</v>
      </c>
      <c r="O9" s="12">
        <f>IF(IF(N9,N9+$G9,0)&lt;=70,IF(N9,N9+$G9,0),70)</f>
        <v>50</v>
      </c>
      <c r="P9" s="12">
        <f>I9+K9+M9+O9</f>
        <v>211</v>
      </c>
    </row>
    <row r="10" spans="1:17" x14ac:dyDescent="0.25">
      <c r="A10" s="20" t="s">
        <v>65</v>
      </c>
      <c r="B10" s="20">
        <v>12</v>
      </c>
      <c r="C10" s="19" t="s">
        <v>23</v>
      </c>
      <c r="D10" s="17" t="s">
        <v>79</v>
      </c>
      <c r="E10" s="17" t="s">
        <v>53</v>
      </c>
      <c r="F10" s="17" t="s">
        <v>213</v>
      </c>
      <c r="G10" s="17">
        <v>0</v>
      </c>
      <c r="H10" s="17">
        <v>50</v>
      </c>
      <c r="I10" s="12">
        <f>IF(IF(H10,H10+$G10,0)&lt;=70,IF(H10,H10+$G10,0),70)</f>
        <v>50</v>
      </c>
      <c r="J10" s="17">
        <v>55</v>
      </c>
      <c r="K10" s="12">
        <f>IF(IF(J10,J10+$G10,0)&lt;=70,IF(J10,J10+$G10,0),70)</f>
        <v>55</v>
      </c>
      <c r="L10" s="17">
        <v>50</v>
      </c>
      <c r="M10" s="12">
        <f>IF(IF(L10,L10+$G10,0)&lt;=70,IF(L10,L10+$G10,0),70)</f>
        <v>50</v>
      </c>
      <c r="N10" s="17">
        <v>54</v>
      </c>
      <c r="O10" s="12">
        <f>IF(IF(N10,N10+$G10,0)&lt;=70,IF(N10,N10+$G10,0),70)</f>
        <v>54</v>
      </c>
      <c r="P10" s="12">
        <f>I10+K10+M10+O10</f>
        <v>209</v>
      </c>
      <c r="Q10" s="17"/>
    </row>
    <row r="11" spans="1:17" x14ac:dyDescent="0.25">
      <c r="A11" s="20" t="s">
        <v>63</v>
      </c>
      <c r="B11" s="20">
        <v>147</v>
      </c>
      <c r="C11" s="19" t="s">
        <v>260</v>
      </c>
      <c r="D11" s="17" t="s">
        <v>261</v>
      </c>
      <c r="E11" s="17" t="s">
        <v>53</v>
      </c>
      <c r="F11" s="18" t="s">
        <v>213</v>
      </c>
      <c r="G11" s="17">
        <v>0</v>
      </c>
      <c r="H11" s="17">
        <v>56</v>
      </c>
      <c r="I11" s="12">
        <f>IF(IF(H11,H11+$G11,0)&lt;=70,IF(H11,H11+$G11,0),70)</f>
        <v>56</v>
      </c>
      <c r="J11" s="17">
        <v>52</v>
      </c>
      <c r="K11" s="12">
        <f>IF(IF(J11,J11+$G11,0)&lt;=70,IF(J11,J11+$G11,0),70)</f>
        <v>52</v>
      </c>
      <c r="L11" s="17">
        <v>48</v>
      </c>
      <c r="M11" s="12">
        <f>IF(IF(L11,L11+$G11,0)&lt;=70,IF(L11,L11+$G11,0),70)</f>
        <v>48</v>
      </c>
      <c r="N11" s="17">
        <v>46</v>
      </c>
      <c r="O11" s="12">
        <f>IF(IF(N11,N11+$G11,0)&lt;=70,IF(N11,N11+$G11,0),70)</f>
        <v>46</v>
      </c>
      <c r="P11" s="12">
        <f>I11+K11+M11+O11</f>
        <v>202</v>
      </c>
      <c r="Q11" s="17"/>
    </row>
    <row r="12" spans="1:17" x14ac:dyDescent="0.25">
      <c r="A12" s="20" t="s">
        <v>64</v>
      </c>
      <c r="B12" s="20">
        <v>30</v>
      </c>
      <c r="C12" s="19" t="s">
        <v>98</v>
      </c>
      <c r="D12" s="17" t="s">
        <v>99</v>
      </c>
      <c r="E12" s="17" t="s">
        <v>53</v>
      </c>
      <c r="F12" s="17" t="s">
        <v>213</v>
      </c>
      <c r="G12" s="17">
        <v>0</v>
      </c>
      <c r="H12" s="17">
        <v>55</v>
      </c>
      <c r="I12" s="12">
        <f>IF(IF(H12,H12+$G12,0)&lt;=70,IF(H12,H12+$G12,0),70)</f>
        <v>55</v>
      </c>
      <c r="J12" s="17">
        <v>51</v>
      </c>
      <c r="K12" s="12">
        <f>IF(IF(J12,J12+$G12,0)&lt;=70,IF(J12,J12+$G12,0),70)</f>
        <v>51</v>
      </c>
      <c r="L12" s="17">
        <v>47</v>
      </c>
      <c r="M12" s="12">
        <f>IF(IF(L12,L12+$G12,0)&lt;=70,IF(L12,L12+$G12,0),70)</f>
        <v>47</v>
      </c>
      <c r="N12" s="17">
        <v>46</v>
      </c>
      <c r="O12" s="12">
        <f>IF(IF(N12,N12+$G12,0)&lt;=70,IF(N12,N12+$G12,0),70)</f>
        <v>46</v>
      </c>
      <c r="P12" s="12">
        <f>I12+K12+M12+O12</f>
        <v>199</v>
      </c>
      <c r="Q12" s="17"/>
    </row>
    <row r="13" spans="1:17" x14ac:dyDescent="0.25">
      <c r="A13" s="20" t="s">
        <v>64</v>
      </c>
      <c r="B13" s="20">
        <v>70</v>
      </c>
      <c r="C13" s="19" t="s">
        <v>28</v>
      </c>
      <c r="D13" s="17" t="s">
        <v>152</v>
      </c>
      <c r="E13" s="17" t="s">
        <v>53</v>
      </c>
      <c r="F13" s="17" t="s">
        <v>213</v>
      </c>
      <c r="G13" s="17">
        <v>0</v>
      </c>
      <c r="H13" s="17">
        <v>48</v>
      </c>
      <c r="I13" s="12">
        <f>IF(IF(H13,H13+$G13,0)&lt;=70,IF(H13,H13+$G13,0),70)</f>
        <v>48</v>
      </c>
      <c r="J13" s="17">
        <v>44</v>
      </c>
      <c r="K13" s="12">
        <f>IF(IF(J13,J13+$G13,0)&lt;=70,IF(J13,J13+$G13,0),70)</f>
        <v>44</v>
      </c>
      <c r="L13" s="17">
        <v>51</v>
      </c>
      <c r="M13" s="12">
        <f>IF(IF(L13,L13+$G13,0)&lt;=70,IF(L13,L13+$G13,0),70)</f>
        <v>51</v>
      </c>
      <c r="N13" s="17">
        <v>48</v>
      </c>
      <c r="O13" s="12">
        <f>IF(IF(N13,N13+$G13,0)&lt;=70,IF(N13,N13+$G13,0),70)</f>
        <v>48</v>
      </c>
      <c r="P13" s="12">
        <f>I13+K13+M13+O13</f>
        <v>191</v>
      </c>
    </row>
    <row r="14" spans="1:17" x14ac:dyDescent="0.25">
      <c r="A14" s="20" t="s">
        <v>64</v>
      </c>
      <c r="B14" s="20">
        <v>99</v>
      </c>
      <c r="C14" s="18" t="s">
        <v>34</v>
      </c>
      <c r="D14" s="17" t="s">
        <v>78</v>
      </c>
      <c r="E14" s="17" t="s">
        <v>53</v>
      </c>
      <c r="F14" s="18" t="s">
        <v>216</v>
      </c>
      <c r="G14" s="17">
        <v>0</v>
      </c>
      <c r="H14" s="17">
        <v>49</v>
      </c>
      <c r="I14" s="12">
        <f>IF(IF(H14,H14+$G14,0)&lt;=70,IF(H14,H14+$G14,0),70)</f>
        <v>49</v>
      </c>
      <c r="J14" s="17">
        <v>48</v>
      </c>
      <c r="K14" s="12">
        <f>IF(IF(J14,J14+$G14,0)&lt;=70,IF(J14,J14+$G14,0),70)</f>
        <v>48</v>
      </c>
      <c r="L14" s="17">
        <v>46</v>
      </c>
      <c r="M14" s="12">
        <f>IF(IF(L14,L14+$G14,0)&lt;=70,IF(L14,L14+$G14,0),70)</f>
        <v>46</v>
      </c>
      <c r="N14" s="17">
        <v>44</v>
      </c>
      <c r="O14" s="12">
        <f>IF(IF(N14,N14+$G14,0)&lt;=70,IF(N14,N14+$G14,0),70)</f>
        <v>44</v>
      </c>
      <c r="P14" s="12">
        <f>I14+K14+M14+O14</f>
        <v>187</v>
      </c>
      <c r="Q14" s="17"/>
    </row>
    <row r="15" spans="1:17" x14ac:dyDescent="0.25">
      <c r="A15" s="20" t="s">
        <v>66</v>
      </c>
      <c r="B15" s="20">
        <v>82</v>
      </c>
      <c r="C15" s="18" t="s">
        <v>163</v>
      </c>
      <c r="D15" s="17" t="s">
        <v>164</v>
      </c>
      <c r="E15" s="17" t="s">
        <v>53</v>
      </c>
      <c r="F15" s="17" t="s">
        <v>213</v>
      </c>
      <c r="G15" s="17">
        <v>0</v>
      </c>
      <c r="H15" s="17">
        <v>36</v>
      </c>
      <c r="I15" s="12">
        <f>IF(IF(H15,H15+$G15,0)&lt;=70,IF(H15,H15+$G15,0),70)</f>
        <v>36</v>
      </c>
      <c r="J15" s="17">
        <v>46</v>
      </c>
      <c r="K15" s="12">
        <f>IF(IF(J15,J15+$G15,0)&lt;=70,IF(J15,J15+$G15,0),70)</f>
        <v>46</v>
      </c>
      <c r="L15" s="17">
        <v>49</v>
      </c>
      <c r="M15" s="12">
        <f>IF(IF(L15,L15+$G15,0)&lt;=70,IF(L15,L15+$G15,0),70)</f>
        <v>49</v>
      </c>
      <c r="N15" s="17">
        <v>51</v>
      </c>
      <c r="O15" s="12">
        <f>IF(IF(N15,N15+$G15,0)&lt;=70,IF(N15,N15+$G15,0),70)</f>
        <v>51</v>
      </c>
      <c r="P15" s="12">
        <f>I15+K15+M15+O15</f>
        <v>182</v>
      </c>
      <c r="Q15" s="17"/>
    </row>
    <row r="16" spans="1:17" x14ac:dyDescent="0.25">
      <c r="A16" s="20" t="s">
        <v>64</v>
      </c>
      <c r="B16" s="20">
        <v>11</v>
      </c>
      <c r="C16" s="18" t="s">
        <v>77</v>
      </c>
      <c r="D16" s="17" t="s">
        <v>78</v>
      </c>
      <c r="E16" s="17" t="s">
        <v>320</v>
      </c>
      <c r="F16" s="17" t="s">
        <v>213</v>
      </c>
      <c r="G16" s="17">
        <v>0</v>
      </c>
      <c r="H16" s="17">
        <v>61</v>
      </c>
      <c r="I16" s="12">
        <f>IF(IF(H16,H16+$G16,0)&lt;=70,IF(H16,H16+$G16,0),70)</f>
        <v>61</v>
      </c>
      <c r="J16" s="17">
        <v>55</v>
      </c>
      <c r="K16" s="12">
        <f>IF(IF(J16,J16+$G16,0)&lt;=70,IF(J16,J16+$G16,0),70)</f>
        <v>55</v>
      </c>
      <c r="L16" s="17">
        <v>0</v>
      </c>
      <c r="M16" s="12">
        <f>IF(IF(L16,L16+$G16,0)&lt;=70,IF(L16,L16+$G16,0),70)</f>
        <v>0</v>
      </c>
      <c r="N16" s="17">
        <v>50</v>
      </c>
      <c r="O16" s="12">
        <f>IF(IF(N16,N16+$G16,0)&lt;=70,IF(N16,N16+$G16,0),70)</f>
        <v>50</v>
      </c>
      <c r="P16" s="12">
        <f>I16+K16+M16+O16</f>
        <v>166</v>
      </c>
      <c r="Q16" s="17"/>
    </row>
    <row r="17" spans="1:17" x14ac:dyDescent="0.25">
      <c r="A17" s="20" t="s">
        <v>65</v>
      </c>
      <c r="B17" s="20">
        <v>21</v>
      </c>
      <c r="C17" s="18" t="s">
        <v>41</v>
      </c>
      <c r="D17" s="17" t="s">
        <v>88</v>
      </c>
      <c r="E17" s="17" t="s">
        <v>53</v>
      </c>
      <c r="F17" s="17" t="s">
        <v>213</v>
      </c>
      <c r="G17" s="17">
        <v>0</v>
      </c>
      <c r="H17" s="17">
        <v>55</v>
      </c>
      <c r="I17" s="12">
        <f>IF(IF(H17,H17+$G17,0)&lt;=70,IF(H17,H17+$G17,0),70)</f>
        <v>55</v>
      </c>
      <c r="J17" s="17">
        <v>56</v>
      </c>
      <c r="K17" s="12">
        <f>IF(IF(J17,J17+$G17,0)&lt;=70,IF(J17,J17+$G17,0),70)</f>
        <v>56</v>
      </c>
      <c r="L17" s="17">
        <v>0</v>
      </c>
      <c r="M17" s="12">
        <f>IF(IF(L17,L17+$G17,0)&lt;=70,IF(L17,L17+$G17,0),70)</f>
        <v>0</v>
      </c>
      <c r="N17" s="17">
        <v>55</v>
      </c>
      <c r="O17" s="12">
        <f>IF(IF(N17,N17+$G17,0)&lt;=70,IF(N17,N17+$G17,0),70)</f>
        <v>55</v>
      </c>
      <c r="P17" s="12">
        <f>I17+K17+M17+O17</f>
        <v>166</v>
      </c>
      <c r="Q17" s="17"/>
    </row>
    <row r="18" spans="1:17" x14ac:dyDescent="0.25">
      <c r="A18" s="20" t="s">
        <v>64</v>
      </c>
      <c r="B18" s="20">
        <v>164</v>
      </c>
      <c r="C18" s="19" t="s">
        <v>263</v>
      </c>
      <c r="D18" s="17" t="s">
        <v>289</v>
      </c>
      <c r="E18" s="17" t="s">
        <v>53</v>
      </c>
      <c r="F18" s="18" t="s">
        <v>213</v>
      </c>
      <c r="G18" s="17">
        <v>0</v>
      </c>
      <c r="H18" s="17">
        <v>54</v>
      </c>
      <c r="I18" s="12">
        <f>IF(IF(H18,H18+$G18,0)&lt;=70,IF(H18,H18+$G18,0),70)</f>
        <v>54</v>
      </c>
      <c r="J18" s="17">
        <v>0</v>
      </c>
      <c r="K18" s="12">
        <f>IF(IF(J18,J18+$G18,0)&lt;=70,IF(J18,J18+$G18,0),70)</f>
        <v>0</v>
      </c>
      <c r="L18" s="17">
        <v>55</v>
      </c>
      <c r="M18" s="12">
        <f>IF(IF(L18,L18+$G18,0)&lt;=70,IF(L18,L18+$G18,0),70)</f>
        <v>55</v>
      </c>
      <c r="N18" s="17">
        <v>57</v>
      </c>
      <c r="O18" s="12">
        <f>IF(IF(N18,N18+$G18,0)&lt;=70,IF(N18,N18+$G18,0),70)</f>
        <v>57</v>
      </c>
      <c r="P18" s="12">
        <f>I18+K18+M18+O18</f>
        <v>166</v>
      </c>
      <c r="Q18"/>
    </row>
    <row r="19" spans="1:17" x14ac:dyDescent="0.25">
      <c r="A19" s="20" t="s">
        <v>63</v>
      </c>
      <c r="B19" s="20">
        <v>7</v>
      </c>
      <c r="C19" s="19" t="s">
        <v>51</v>
      </c>
      <c r="D19" s="17" t="s">
        <v>74</v>
      </c>
      <c r="E19" s="17" t="s">
        <v>53</v>
      </c>
      <c r="F19" s="17" t="s">
        <v>213</v>
      </c>
      <c r="G19" s="17">
        <v>0</v>
      </c>
      <c r="H19" s="17">
        <v>59</v>
      </c>
      <c r="I19" s="12">
        <f>IF(IF(H19,H19+$G19,0)&lt;=70,IF(H19,H19+$G19,0),70)</f>
        <v>59</v>
      </c>
      <c r="J19" s="17">
        <v>54</v>
      </c>
      <c r="K19" s="12">
        <f>IF(IF(J19,J19+$G19,0)&lt;=70,IF(J19,J19+$G19,0),70)</f>
        <v>54</v>
      </c>
      <c r="L19" s="17">
        <v>0</v>
      </c>
      <c r="M19" s="12">
        <f>IF(IF(L19,L19+$G19,0)&lt;=70,IF(L19,L19+$G19,0),70)</f>
        <v>0</v>
      </c>
      <c r="N19" s="17">
        <v>50</v>
      </c>
      <c r="O19" s="12">
        <f>IF(IF(N19,N19+$G19,0)&lt;=70,IF(N19,N19+$G19,0),70)</f>
        <v>50</v>
      </c>
      <c r="P19" s="12">
        <f>I19+K19+M19+O19</f>
        <v>163</v>
      </c>
      <c r="Q19"/>
    </row>
    <row r="20" spans="1:17" x14ac:dyDescent="0.25">
      <c r="A20" s="20" t="s">
        <v>64</v>
      </c>
      <c r="B20" s="20">
        <v>93</v>
      </c>
      <c r="C20" s="19" t="s">
        <v>178</v>
      </c>
      <c r="D20" s="17" t="s">
        <v>179</v>
      </c>
      <c r="E20" s="17" t="s">
        <v>53</v>
      </c>
      <c r="F20" s="17" t="s">
        <v>213</v>
      </c>
      <c r="G20" s="17">
        <v>0</v>
      </c>
      <c r="H20" s="17">
        <v>46</v>
      </c>
      <c r="I20" s="12">
        <f>IF(IF(H20,H20+$G20,0)&lt;=70,IF(H20,H20+$G20,0),70)</f>
        <v>46</v>
      </c>
      <c r="J20" s="17">
        <v>60</v>
      </c>
      <c r="K20" s="12">
        <f>IF(IF(J20,J20+$G20,0)&lt;=70,IF(J20,J20+$G20,0),70)</f>
        <v>60</v>
      </c>
      <c r="L20" s="17">
        <v>51</v>
      </c>
      <c r="M20" s="12">
        <f>IF(IF(L20,L20+$G20,0)&lt;=70,IF(L20,L20+$G20,0),70)</f>
        <v>51</v>
      </c>
      <c r="N20" s="17">
        <v>0</v>
      </c>
      <c r="O20" s="12">
        <f>IF(IF(N20,N20+$G20,0)&lt;=70,IF(N20,N20+$G20,0),70)</f>
        <v>0</v>
      </c>
      <c r="P20" s="12">
        <f>I20+K20+M20+O20</f>
        <v>157</v>
      </c>
      <c r="Q20" s="17"/>
    </row>
    <row r="21" spans="1:17" x14ac:dyDescent="0.25">
      <c r="A21" s="20" t="s">
        <v>66</v>
      </c>
      <c r="B21" s="20">
        <v>59</v>
      </c>
      <c r="C21" s="18" t="s">
        <v>139</v>
      </c>
      <c r="D21" s="17" t="s">
        <v>17</v>
      </c>
      <c r="E21" s="17" t="s">
        <v>53</v>
      </c>
      <c r="F21" s="17" t="s">
        <v>214</v>
      </c>
      <c r="G21" s="17">
        <v>0</v>
      </c>
      <c r="H21" s="17">
        <v>53</v>
      </c>
      <c r="I21" s="12">
        <f>IF(IF(H21,H21+$G21,0)&lt;=70,IF(H21,H21+$G21,0),70)</f>
        <v>53</v>
      </c>
      <c r="J21" s="17">
        <v>49</v>
      </c>
      <c r="K21" s="12">
        <f>IF(IF(J21,J21+$G21,0)&lt;=70,IF(J21,J21+$G21,0),70)</f>
        <v>49</v>
      </c>
      <c r="L21" s="17">
        <v>0</v>
      </c>
      <c r="M21" s="12">
        <f>IF(IF(L21,L21+$G21,0)&lt;=70,IF(L21,L21+$G21,0),70)</f>
        <v>0</v>
      </c>
      <c r="N21" s="17">
        <v>55</v>
      </c>
      <c r="O21" s="12">
        <f>IF(IF(N21,N21+$G21,0)&lt;=70,IF(N21,N21+$G21,0),70)</f>
        <v>55</v>
      </c>
      <c r="P21" s="12">
        <f>I21+K21+M21+O21</f>
        <v>157</v>
      </c>
      <c r="Q21" s="17"/>
    </row>
    <row r="22" spans="1:17" x14ac:dyDescent="0.25">
      <c r="A22" s="20" t="s">
        <v>63</v>
      </c>
      <c r="B22" s="20">
        <v>191</v>
      </c>
      <c r="C22" s="19" t="s">
        <v>250</v>
      </c>
      <c r="D22" s="17" t="s">
        <v>334</v>
      </c>
      <c r="E22" s="17" t="s">
        <v>320</v>
      </c>
      <c r="F22" s="18" t="s">
        <v>213</v>
      </c>
      <c r="G22" s="17">
        <v>0</v>
      </c>
      <c r="H22" s="17">
        <v>56</v>
      </c>
      <c r="I22" s="12">
        <f>IF(IF(H22,H22+$G22,0)&lt;=70,IF(H22,H22+$G22,0),70)</f>
        <v>56</v>
      </c>
      <c r="J22" s="17">
        <v>48</v>
      </c>
      <c r="K22" s="12">
        <f>IF(IF(J22,J22+$G22,0)&lt;=70,IF(J22,J22+$G22,0),70)</f>
        <v>48</v>
      </c>
      <c r="L22" s="17">
        <v>39</v>
      </c>
      <c r="M22" s="12">
        <f>IF(IF(L22,L22+$G22,0)&lt;=70,IF(L22,L22+$G22,0),70)</f>
        <v>39</v>
      </c>
      <c r="N22" s="17">
        <v>0</v>
      </c>
      <c r="O22" s="12">
        <f>IF(IF(N22,N22+$G22,0)&lt;=70,IF(N22,N22+$G22,0),70)</f>
        <v>0</v>
      </c>
      <c r="P22" s="12">
        <f>I22+K22+M22+O22</f>
        <v>143</v>
      </c>
      <c r="Q22" s="17"/>
    </row>
    <row r="23" spans="1:17" x14ac:dyDescent="0.25">
      <c r="A23" s="20" t="s">
        <v>64</v>
      </c>
      <c r="B23" s="20">
        <v>20</v>
      </c>
      <c r="C23" s="19" t="s">
        <v>49</v>
      </c>
      <c r="D23" s="17" t="s">
        <v>87</v>
      </c>
      <c r="E23" s="17" t="s">
        <v>53</v>
      </c>
      <c r="F23" s="17" t="s">
        <v>213</v>
      </c>
      <c r="G23" s="17">
        <v>0</v>
      </c>
      <c r="H23" s="17">
        <v>46</v>
      </c>
      <c r="I23" s="12">
        <f>IF(IF(H23,H23+$G23,0)&lt;=70,IF(H23,H23+$G23,0),70)</f>
        <v>46</v>
      </c>
      <c r="J23" s="17">
        <v>51</v>
      </c>
      <c r="K23" s="12">
        <f>IF(IF(J23,J23+$G23,0)&lt;=70,IF(J23,J23+$G23,0),70)</f>
        <v>51</v>
      </c>
      <c r="L23" s="17">
        <v>0</v>
      </c>
      <c r="M23" s="12">
        <f>IF(IF(L23,L23+$G23,0)&lt;=70,IF(L23,L23+$G23,0),70)</f>
        <v>0</v>
      </c>
      <c r="N23" s="17">
        <v>46</v>
      </c>
      <c r="O23" s="12">
        <f>IF(IF(N23,N23+$G23,0)&lt;=70,IF(N23,N23+$G23,0),70)</f>
        <v>46</v>
      </c>
      <c r="P23" s="12">
        <f>I23+K23+M23+O23</f>
        <v>143</v>
      </c>
    </row>
    <row r="24" spans="1:17" x14ac:dyDescent="0.25">
      <c r="A24" s="20" t="s">
        <v>63</v>
      </c>
      <c r="B24" s="20">
        <v>192</v>
      </c>
      <c r="C24" s="19" t="s">
        <v>248</v>
      </c>
      <c r="D24" s="17" t="s">
        <v>335</v>
      </c>
      <c r="E24" s="17" t="s">
        <v>320</v>
      </c>
      <c r="F24" s="18" t="s">
        <v>213</v>
      </c>
      <c r="G24" s="17">
        <v>0</v>
      </c>
      <c r="H24" s="17">
        <v>51</v>
      </c>
      <c r="I24" s="12">
        <f>IF(IF(H24,H24+$G24,0)&lt;=70,IF(H24,H24+$G24,0),70)</f>
        <v>51</v>
      </c>
      <c r="J24" s="17">
        <v>0</v>
      </c>
      <c r="K24" s="12">
        <f>IF(IF(J24,J24+$G24,0)&lt;=70,IF(J24,J24+$G24,0),70)</f>
        <v>0</v>
      </c>
      <c r="L24" s="17">
        <v>39</v>
      </c>
      <c r="M24" s="12">
        <f>IF(IF(L24,L24+$G24,0)&lt;=70,IF(L24,L24+$G24,0),70)</f>
        <v>39</v>
      </c>
      <c r="N24" s="17">
        <v>53</v>
      </c>
      <c r="O24" s="12">
        <f>IF(IF(N24,N24+$G24,0)&lt;=70,IF(N24,N24+$G24,0),70)</f>
        <v>53</v>
      </c>
      <c r="P24" s="12">
        <f>I24+K24+M24+O24</f>
        <v>143</v>
      </c>
    </row>
    <row r="25" spans="1:17" x14ac:dyDescent="0.25">
      <c r="A25" s="20" t="s">
        <v>66</v>
      </c>
      <c r="B25" s="20">
        <v>81</v>
      </c>
      <c r="C25" s="18" t="s">
        <v>127</v>
      </c>
      <c r="D25" s="17" t="s">
        <v>17</v>
      </c>
      <c r="E25" s="17" t="s">
        <v>53</v>
      </c>
      <c r="F25" s="17" t="s">
        <v>216</v>
      </c>
      <c r="G25" s="17">
        <v>0</v>
      </c>
      <c r="H25" s="17">
        <v>51</v>
      </c>
      <c r="I25" s="12">
        <f>IF(IF(H25,H25+$G25,0)&lt;=70,IF(H25,H25+$G25,0),70)</f>
        <v>51</v>
      </c>
      <c r="J25" s="17">
        <v>51</v>
      </c>
      <c r="K25" s="12">
        <f>IF(IF(J25,J25+$G25,0)&lt;=70,IF(J25,J25+$G25,0),70)</f>
        <v>51</v>
      </c>
      <c r="L25" s="17">
        <v>0</v>
      </c>
      <c r="M25" s="12">
        <f>IF(IF(L25,L25+$G25,0)&lt;=70,IF(L25,L25+$G25,0),70)</f>
        <v>0</v>
      </c>
      <c r="N25" s="17">
        <v>40</v>
      </c>
      <c r="O25" s="12">
        <f>IF(IF(N25,N25+$G25,0)&lt;=70,IF(N25,N25+$G25,0),70)</f>
        <v>40</v>
      </c>
      <c r="P25" s="12">
        <f>I25+K25+M25+O25</f>
        <v>142</v>
      </c>
      <c r="Q25" s="17"/>
    </row>
    <row r="26" spans="1:17" x14ac:dyDescent="0.25">
      <c r="A26" s="20" t="s">
        <v>65</v>
      </c>
      <c r="B26" s="20">
        <v>42</v>
      </c>
      <c r="C26" s="18" t="s">
        <v>115</v>
      </c>
      <c r="D26" s="17" t="s">
        <v>116</v>
      </c>
      <c r="E26" s="17" t="s">
        <v>53</v>
      </c>
      <c r="F26" s="17" t="s">
        <v>213</v>
      </c>
      <c r="G26" s="17">
        <v>0</v>
      </c>
      <c r="H26" s="17">
        <v>54</v>
      </c>
      <c r="I26" s="12">
        <f>IF(IF(H26,H26+$G26,0)&lt;=70,IF(H26,H26+$G26,0),70)</f>
        <v>54</v>
      </c>
      <c r="J26" s="17">
        <v>43</v>
      </c>
      <c r="K26" s="12">
        <f>IF(IF(J26,J26+$G26,0)&lt;=70,IF(J26,J26+$G26,0),70)</f>
        <v>43</v>
      </c>
      <c r="L26" s="17">
        <v>0</v>
      </c>
      <c r="M26" s="12">
        <f>IF(IF(L26,L26+$G26,0)&lt;=70,IF(L26,L26+$G26,0),70)</f>
        <v>0</v>
      </c>
      <c r="N26" s="17">
        <v>43</v>
      </c>
      <c r="O26" s="12">
        <f>IF(IF(N26,N26+$G26,0)&lt;=70,IF(N26,N26+$G26,0),70)</f>
        <v>43</v>
      </c>
      <c r="P26" s="12">
        <f>I26+K26+M26+O26</f>
        <v>140</v>
      </c>
      <c r="Q26" s="17"/>
    </row>
    <row r="27" spans="1:17" x14ac:dyDescent="0.25">
      <c r="A27" s="20" t="s">
        <v>63</v>
      </c>
      <c r="B27" s="20">
        <v>151</v>
      </c>
      <c r="C27" s="19" t="s">
        <v>267</v>
      </c>
      <c r="D27" s="17" t="s">
        <v>268</v>
      </c>
      <c r="E27" s="17" t="s">
        <v>53</v>
      </c>
      <c r="F27" s="18" t="s">
        <v>216</v>
      </c>
      <c r="G27" s="17">
        <v>0</v>
      </c>
      <c r="H27" s="17">
        <v>51</v>
      </c>
      <c r="I27" s="12">
        <f>IF(IF(H27,H27+$G27,0)&lt;=70,IF(H27,H27+$G27,0),70)</f>
        <v>51</v>
      </c>
      <c r="J27" s="17">
        <v>41</v>
      </c>
      <c r="K27" s="12">
        <f>IF(IF(J27,J27+$G27,0)&lt;=70,IF(J27,J27+$G27,0),70)</f>
        <v>41</v>
      </c>
      <c r="L27" s="17">
        <v>0</v>
      </c>
      <c r="M27" s="12">
        <f>IF(IF(L27,L27+$G27,0)&lt;=70,IF(L27,L27+$G27,0),70)</f>
        <v>0</v>
      </c>
      <c r="N27" s="17">
        <v>44</v>
      </c>
      <c r="O27" s="12">
        <f>IF(IF(N27,N27+$G27,0)&lt;=70,IF(N27,N27+$G27,0),70)</f>
        <v>44</v>
      </c>
      <c r="P27" s="12">
        <f>I27+K27+M27+O27</f>
        <v>136</v>
      </c>
      <c r="Q27" s="17"/>
    </row>
    <row r="28" spans="1:17" x14ac:dyDescent="0.25">
      <c r="A28" s="20" t="s">
        <v>64</v>
      </c>
      <c r="B28" s="20">
        <v>52</v>
      </c>
      <c r="C28" s="19" t="s">
        <v>131</v>
      </c>
      <c r="D28" s="17" t="s">
        <v>132</v>
      </c>
      <c r="E28" s="17" t="s">
        <v>53</v>
      </c>
      <c r="F28" s="17" t="s">
        <v>213</v>
      </c>
      <c r="G28" s="17">
        <v>0</v>
      </c>
      <c r="H28" s="17">
        <v>42</v>
      </c>
      <c r="I28" s="12">
        <f>IF(IF(H28,H28+$G28,0)&lt;=70,IF(H28,H28+$G28,0),70)</f>
        <v>42</v>
      </c>
      <c r="J28" s="17">
        <v>38</v>
      </c>
      <c r="K28" s="12">
        <f>IF(IF(J28,J28+$G28,0)&lt;=70,IF(J28,J28+$G28,0),70)</f>
        <v>38</v>
      </c>
      <c r="L28" s="17">
        <v>47</v>
      </c>
      <c r="M28" s="12">
        <f>IF(IF(L28,L28+$G28,0)&lt;=70,IF(L28,L28+$G28,0),70)</f>
        <v>47</v>
      </c>
      <c r="N28" s="17">
        <v>0</v>
      </c>
      <c r="O28" s="12">
        <f>IF(IF(N28,N28+$G28,0)&lt;=70,IF(N28,N28+$G28,0),70)</f>
        <v>0</v>
      </c>
      <c r="P28" s="12">
        <f>I28+K28+M28+O28</f>
        <v>127</v>
      </c>
      <c r="Q28" s="17"/>
    </row>
    <row r="29" spans="1:17" x14ac:dyDescent="0.25">
      <c r="A29" s="20" t="s">
        <v>63</v>
      </c>
      <c r="B29" s="20">
        <v>18</v>
      </c>
      <c r="C29" s="18" t="s">
        <v>39</v>
      </c>
      <c r="D29" s="17" t="s">
        <v>16</v>
      </c>
      <c r="E29" s="17" t="s">
        <v>53</v>
      </c>
      <c r="F29" s="17" t="s">
        <v>213</v>
      </c>
      <c r="G29" s="17">
        <v>0</v>
      </c>
      <c r="H29" s="17">
        <v>61</v>
      </c>
      <c r="I29" s="12">
        <f>IF(IF(H29,H29+$G29,0)&lt;=70,IF(H29,H29+$G29,0),70)</f>
        <v>61</v>
      </c>
      <c r="J29" s="17">
        <v>64</v>
      </c>
      <c r="K29" s="12">
        <f>IF(IF(J29,J29+$G29,0)&lt;=70,IF(J29,J29+$G29,0),70)</f>
        <v>64</v>
      </c>
      <c r="L29" s="17">
        <v>0</v>
      </c>
      <c r="M29" s="12">
        <f>IF(IF(L29,L29+$G29,0)&lt;=70,IF(L29,L29+$G29,0),70)</f>
        <v>0</v>
      </c>
      <c r="N29" s="17">
        <v>0</v>
      </c>
      <c r="O29" s="12">
        <f>IF(IF(N29,N29+$G29,0)&lt;=70,IF(N29,N29+$G29,0),70)</f>
        <v>0</v>
      </c>
      <c r="P29" s="12">
        <f>I29+K29+M29+O29</f>
        <v>125</v>
      </c>
      <c r="Q29" s="17"/>
    </row>
    <row r="30" spans="1:17" x14ac:dyDescent="0.25">
      <c r="A30" s="20" t="s">
        <v>63</v>
      </c>
      <c r="B30" s="20">
        <v>194</v>
      </c>
      <c r="C30" s="19" t="s">
        <v>337</v>
      </c>
      <c r="D30" s="17" t="s">
        <v>338</v>
      </c>
      <c r="E30" s="17" t="s">
        <v>320</v>
      </c>
      <c r="F30" s="18" t="s">
        <v>213</v>
      </c>
      <c r="G30" s="17">
        <v>0</v>
      </c>
      <c r="H30" s="17">
        <v>61</v>
      </c>
      <c r="I30" s="12">
        <f>IF(IF(H30,H30+$G30,0)&lt;=70,IF(H30,H30+$G30,0),70)</f>
        <v>61</v>
      </c>
      <c r="J30" s="17">
        <v>54</v>
      </c>
      <c r="K30" s="12">
        <f>IF(IF(J30,J30+$G30,0)&lt;=70,IF(J30,J30+$G30,0),70)</f>
        <v>54</v>
      </c>
      <c r="L30" s="17">
        <v>0</v>
      </c>
      <c r="M30" s="12">
        <f>IF(IF(L30,L30+$G30,0)&lt;=70,IF(L30,L30+$G30,0),70)</f>
        <v>0</v>
      </c>
      <c r="N30" s="17">
        <v>0</v>
      </c>
      <c r="O30" s="12">
        <f>IF(IF(N30,N30+$G30,0)&lt;=70,IF(N30,N30+$G30,0),70)</f>
        <v>0</v>
      </c>
      <c r="P30" s="12">
        <f>I30+K30+M30+O30</f>
        <v>115</v>
      </c>
    </row>
    <row r="31" spans="1:17" x14ac:dyDescent="0.25">
      <c r="A31" s="20" t="s">
        <v>64</v>
      </c>
      <c r="B31" s="20">
        <v>14</v>
      </c>
      <c r="C31" s="19" t="s">
        <v>33</v>
      </c>
      <c r="D31" s="17" t="s">
        <v>81</v>
      </c>
      <c r="E31" s="17" t="s">
        <v>53</v>
      </c>
      <c r="F31" s="17" t="s">
        <v>216</v>
      </c>
      <c r="G31" s="17">
        <v>0</v>
      </c>
      <c r="H31" s="17">
        <v>0</v>
      </c>
      <c r="I31" s="12">
        <f>IF(IF(H31,H31+$G31,0)&lt;=70,IF(H31,H31+$G31,0),70)</f>
        <v>0</v>
      </c>
      <c r="J31" s="17">
        <v>53</v>
      </c>
      <c r="K31" s="12">
        <f>IF(IF(J31,J31+$G31,0)&lt;=70,IF(J31,J31+$G31,0),70)</f>
        <v>53</v>
      </c>
      <c r="L31" s="17">
        <v>0</v>
      </c>
      <c r="M31" s="12">
        <f>IF(IF(L31,L31+$G31,0)&lt;=70,IF(L31,L31+$G31,0),70)</f>
        <v>0</v>
      </c>
      <c r="N31" s="17">
        <v>61</v>
      </c>
      <c r="O31" s="12">
        <f>IF(IF(N31,N31+$G31,0)&lt;=70,IF(N31,N31+$G31,0),70)</f>
        <v>61</v>
      </c>
      <c r="P31" s="12">
        <f>I31+K31+M31+O31</f>
        <v>114</v>
      </c>
      <c r="Q31" s="17"/>
    </row>
    <row r="32" spans="1:17" x14ac:dyDescent="0.25">
      <c r="A32" s="20" t="s">
        <v>63</v>
      </c>
      <c r="B32" s="20">
        <v>197</v>
      </c>
      <c r="C32" s="19" t="s">
        <v>342</v>
      </c>
      <c r="D32" s="17" t="s">
        <v>343</v>
      </c>
      <c r="E32" s="17" t="s">
        <v>320</v>
      </c>
      <c r="F32" s="18" t="s">
        <v>213</v>
      </c>
      <c r="G32" s="17">
        <v>0</v>
      </c>
      <c r="H32" s="17">
        <v>56</v>
      </c>
      <c r="I32" s="12">
        <f>IF(IF(H32,H32+$G32,0)&lt;=70,IF(H32,H32+$G32,0),70)</f>
        <v>56</v>
      </c>
      <c r="J32" s="17">
        <v>53</v>
      </c>
      <c r="K32" s="12">
        <f>IF(IF(J32,J32+$G32,0)&lt;=70,IF(J32,J32+$G32,0),70)</f>
        <v>53</v>
      </c>
      <c r="L32" s="17">
        <v>0</v>
      </c>
      <c r="M32" s="12">
        <f>IF(IF(L32,L32+$G32,0)&lt;=70,IF(L32,L32+$G32,0),70)</f>
        <v>0</v>
      </c>
      <c r="N32" s="17">
        <v>0</v>
      </c>
      <c r="O32" s="12">
        <f>IF(IF(N32,N32+$G32,0)&lt;=70,IF(N32,N32+$G32,0),70)</f>
        <v>0</v>
      </c>
      <c r="P32" s="12">
        <f>I32+K32+M32+O32</f>
        <v>109</v>
      </c>
    </row>
    <row r="33" spans="1:17" x14ac:dyDescent="0.25">
      <c r="A33" s="20" t="s">
        <v>63</v>
      </c>
      <c r="B33" s="20">
        <v>220</v>
      </c>
      <c r="C33" s="19" t="s">
        <v>379</v>
      </c>
      <c r="D33" s="17" t="s">
        <v>380</v>
      </c>
      <c r="E33" s="17" t="s">
        <v>53</v>
      </c>
      <c r="F33" s="18" t="s">
        <v>213</v>
      </c>
      <c r="G33" s="17">
        <v>0</v>
      </c>
      <c r="I33" s="12">
        <f>IF(IF(H33,H33+$G33,0)&lt;=70,IF(H33,H33+$G33,0),70)</f>
        <v>0</v>
      </c>
      <c r="J33" s="17">
        <v>0</v>
      </c>
      <c r="K33" s="12">
        <f>IF(IF(J33,J33+$G33,0)&lt;=70,IF(J33,J33+$G33,0),70)</f>
        <v>0</v>
      </c>
      <c r="L33" s="17">
        <v>53</v>
      </c>
      <c r="M33" s="12">
        <f>IF(IF(L33,L33+$G33,0)&lt;=70,IF(L33,L33+$G33,0),70)</f>
        <v>53</v>
      </c>
      <c r="N33" s="17">
        <v>54</v>
      </c>
      <c r="O33" s="12">
        <f>IF(IF(N33,N33+$G33,0)&lt;=70,IF(N33,N33+$G33,0),70)</f>
        <v>54</v>
      </c>
      <c r="P33" s="12">
        <f>I33+K33+M33+O33</f>
        <v>107</v>
      </c>
      <c r="Q33" s="17"/>
    </row>
    <row r="34" spans="1:17" x14ac:dyDescent="0.25">
      <c r="A34" s="20" t="s">
        <v>63</v>
      </c>
      <c r="B34" s="20">
        <v>221</v>
      </c>
      <c r="C34" s="19" t="s">
        <v>381</v>
      </c>
      <c r="D34" s="17" t="s">
        <v>382</v>
      </c>
      <c r="E34" s="17" t="s">
        <v>53</v>
      </c>
      <c r="F34" s="18" t="s">
        <v>213</v>
      </c>
      <c r="G34" s="17">
        <v>0</v>
      </c>
      <c r="I34" s="12">
        <f>IF(IF(H34,H34+$G34,0)&lt;=70,IF(H34,H34+$G34,0),70)</f>
        <v>0</v>
      </c>
      <c r="J34" s="17">
        <v>0</v>
      </c>
      <c r="K34" s="12">
        <f>IF(IF(J34,J34+$G34,0)&lt;=70,IF(J34,J34+$G34,0),70)</f>
        <v>0</v>
      </c>
      <c r="L34" s="17">
        <v>53</v>
      </c>
      <c r="M34" s="12">
        <f>IF(IF(L34,L34+$G34,0)&lt;=70,IF(L34,L34+$G34,0),70)</f>
        <v>53</v>
      </c>
      <c r="N34" s="17">
        <v>54</v>
      </c>
      <c r="O34" s="12">
        <f>IF(IF(N34,N34+$G34,0)&lt;=70,IF(N34,N34+$G34,0),70)</f>
        <v>54</v>
      </c>
      <c r="P34" s="12">
        <f>I34+K34+M34+O34</f>
        <v>107</v>
      </c>
    </row>
    <row r="35" spans="1:17" x14ac:dyDescent="0.25">
      <c r="A35" s="20" t="s">
        <v>63</v>
      </c>
      <c r="B35" s="20">
        <v>85</v>
      </c>
      <c r="C35" s="19" t="s">
        <v>25</v>
      </c>
      <c r="D35" s="17" t="s">
        <v>16</v>
      </c>
      <c r="E35" s="17" t="s">
        <v>53</v>
      </c>
      <c r="F35" s="17" t="s">
        <v>213</v>
      </c>
      <c r="G35" s="17">
        <v>0</v>
      </c>
      <c r="H35" s="17">
        <v>52</v>
      </c>
      <c r="I35" s="12">
        <f>IF(IF(H35,H35+$G35,0)&lt;=70,IF(H35,H35+$G35,0),70)</f>
        <v>52</v>
      </c>
      <c r="J35" s="17">
        <v>52</v>
      </c>
      <c r="K35" s="12">
        <f>IF(IF(J35,J35+$G35,0)&lt;=70,IF(J35,J35+$G35,0),70)</f>
        <v>52</v>
      </c>
      <c r="L35" s="17">
        <v>0</v>
      </c>
      <c r="M35" s="12">
        <f>IF(IF(L35,L35+$G35,0)&lt;=70,IF(L35,L35+$G35,0),70)</f>
        <v>0</v>
      </c>
      <c r="N35" s="17">
        <v>0</v>
      </c>
      <c r="O35" s="12">
        <f>IF(IF(N35,N35+$G35,0)&lt;=70,IF(N35,N35+$G35,0),70)</f>
        <v>0</v>
      </c>
      <c r="P35" s="12">
        <f>I35+K35+M35+O35</f>
        <v>104</v>
      </c>
    </row>
    <row r="36" spans="1:17" x14ac:dyDescent="0.25">
      <c r="A36" s="20" t="s">
        <v>63</v>
      </c>
      <c r="B36" s="20">
        <v>222</v>
      </c>
      <c r="C36" s="19" t="s">
        <v>383</v>
      </c>
      <c r="D36" s="17" t="s">
        <v>384</v>
      </c>
      <c r="E36" s="17" t="s">
        <v>53</v>
      </c>
      <c r="F36" s="18" t="s">
        <v>213</v>
      </c>
      <c r="G36" s="17">
        <v>0</v>
      </c>
      <c r="I36" s="12">
        <f>IF(IF(H36,H36+$G36,0)&lt;=70,IF(H36,H36+$G36,0),70)</f>
        <v>0</v>
      </c>
      <c r="J36" s="17">
        <v>0</v>
      </c>
      <c r="K36" s="12">
        <f>IF(IF(J36,J36+$G36,0)&lt;=70,IF(J36,J36+$G36,0),70)</f>
        <v>0</v>
      </c>
      <c r="L36" s="17">
        <v>49</v>
      </c>
      <c r="M36" s="12">
        <f>IF(IF(L36,L36+$G36,0)&lt;=70,IF(L36,L36+$G36,0),70)</f>
        <v>49</v>
      </c>
      <c r="N36" s="17">
        <v>53</v>
      </c>
      <c r="O36" s="12">
        <f>IF(IF(N36,N36+$G36,0)&lt;=70,IF(N36,N36+$G36,0),70)</f>
        <v>53</v>
      </c>
      <c r="P36" s="12">
        <f>I36+K36+M36+O36</f>
        <v>102</v>
      </c>
      <c r="Q36"/>
    </row>
    <row r="37" spans="1:17" x14ac:dyDescent="0.25">
      <c r="A37" s="20" t="s">
        <v>63</v>
      </c>
      <c r="B37" s="20">
        <v>144</v>
      </c>
      <c r="C37" s="19" t="s">
        <v>254</v>
      </c>
      <c r="D37" s="17" t="s">
        <v>255</v>
      </c>
      <c r="E37" s="17" t="s">
        <v>53</v>
      </c>
      <c r="F37" s="18" t="s">
        <v>213</v>
      </c>
      <c r="G37" s="17">
        <v>0</v>
      </c>
      <c r="H37" s="17">
        <v>50</v>
      </c>
      <c r="I37" s="12">
        <f>IF(IF(H37,H37+$G37,0)&lt;=70,IF(H37,H37+$G37,0),70)</f>
        <v>50</v>
      </c>
      <c r="J37" s="17">
        <v>0</v>
      </c>
      <c r="K37" s="12">
        <f>IF(IF(J37,J37+$G37,0)&lt;=70,IF(J37,J37+$G37,0),70)</f>
        <v>0</v>
      </c>
      <c r="L37" s="17">
        <v>49</v>
      </c>
      <c r="M37" s="12">
        <f>IF(IF(L37,L37+$G37,0)&lt;=70,IF(L37,L37+$G37,0),70)</f>
        <v>49</v>
      </c>
      <c r="N37" s="17">
        <v>0</v>
      </c>
      <c r="O37" s="12">
        <f>IF(IF(N37,N37+$G37,0)&lt;=70,IF(N37,N37+$G37,0),70)</f>
        <v>0</v>
      </c>
      <c r="P37" s="12">
        <f>I37+K37+M37+O37</f>
        <v>99</v>
      </c>
    </row>
    <row r="38" spans="1:17" x14ac:dyDescent="0.25">
      <c r="A38" s="20" t="s">
        <v>63</v>
      </c>
      <c r="B38" s="20">
        <v>127</v>
      </c>
      <c r="C38" s="19" t="s">
        <v>224</v>
      </c>
      <c r="D38" s="17" t="s">
        <v>225</v>
      </c>
      <c r="E38" s="17" t="s">
        <v>53</v>
      </c>
      <c r="F38" s="18" t="s">
        <v>216</v>
      </c>
      <c r="G38" s="17">
        <v>0</v>
      </c>
      <c r="H38" s="17">
        <v>55</v>
      </c>
      <c r="I38" s="12">
        <f>IF(IF(H38,H38+$G38,0)&lt;=70,IF(H38,H38+$G38,0),70)</f>
        <v>55</v>
      </c>
      <c r="J38" s="17">
        <v>43</v>
      </c>
      <c r="K38" s="12">
        <f>IF(IF(J38,J38+$G38,0)&lt;=70,IF(J38,J38+$G38,0),70)</f>
        <v>43</v>
      </c>
      <c r="L38" s="17">
        <v>0</v>
      </c>
      <c r="M38" s="12">
        <f>IF(IF(L38,L38+$G38,0)&lt;=70,IF(L38,L38+$G38,0),70)</f>
        <v>0</v>
      </c>
      <c r="N38" s="17">
        <v>0</v>
      </c>
      <c r="O38" s="12">
        <f>IF(IF(N38,N38+$G38,0)&lt;=70,IF(N38,N38+$G38,0),70)</f>
        <v>0</v>
      </c>
      <c r="P38" s="12">
        <f>I38+K38+M38+O38</f>
        <v>98</v>
      </c>
      <c r="Q38"/>
    </row>
    <row r="39" spans="1:17" x14ac:dyDescent="0.25">
      <c r="A39" s="20" t="s">
        <v>66</v>
      </c>
      <c r="B39" s="20">
        <v>177</v>
      </c>
      <c r="C39" s="19" t="s">
        <v>312</v>
      </c>
      <c r="D39" s="17" t="s">
        <v>313</v>
      </c>
      <c r="E39" s="17" t="s">
        <v>53</v>
      </c>
      <c r="F39" s="18" t="s">
        <v>213</v>
      </c>
      <c r="G39" s="17">
        <v>0</v>
      </c>
      <c r="H39" s="17">
        <v>53</v>
      </c>
      <c r="I39" s="12">
        <f>IF(IF(H39,H39+$G39,0)&lt;=70,IF(H39,H39+$G39,0),70)</f>
        <v>53</v>
      </c>
      <c r="J39" s="17">
        <v>0</v>
      </c>
      <c r="K39" s="12">
        <f>IF(IF(J39,J39+$G39,0)&lt;=70,IF(J39,J39+$G39,0),70)</f>
        <v>0</v>
      </c>
      <c r="L39" s="17">
        <v>44</v>
      </c>
      <c r="M39" s="12">
        <f>IF(IF(L39,L39+$G39,0)&lt;=70,IF(L39,L39+$G39,0),70)</f>
        <v>44</v>
      </c>
      <c r="N39" s="17">
        <v>0</v>
      </c>
      <c r="O39" s="12">
        <f>IF(IF(N39,N39+$G39,0)&lt;=70,IF(N39,N39+$G39,0),70)</f>
        <v>0</v>
      </c>
      <c r="P39" s="12">
        <f>I39+K39+M39+O39</f>
        <v>97</v>
      </c>
      <c r="Q39" s="17"/>
    </row>
    <row r="40" spans="1:17" x14ac:dyDescent="0.25">
      <c r="A40" s="20" t="s">
        <v>65</v>
      </c>
      <c r="B40" s="20">
        <v>69</v>
      </c>
      <c r="C40" s="19" t="s">
        <v>41</v>
      </c>
      <c r="D40" s="17" t="s">
        <v>151</v>
      </c>
      <c r="E40" s="17" t="s">
        <v>53</v>
      </c>
      <c r="F40" s="17" t="s">
        <v>216</v>
      </c>
      <c r="G40" s="17">
        <v>0</v>
      </c>
      <c r="H40" s="17">
        <v>47</v>
      </c>
      <c r="I40" s="12">
        <f>IF(IF(H40,H40+$G40,0)&lt;=70,IF(H40,H40+$G40,0),70)</f>
        <v>47</v>
      </c>
      <c r="J40" s="17">
        <v>0</v>
      </c>
      <c r="K40" s="12">
        <f>IF(IF(J40,J40+$G40,0)&lt;=70,IF(J40,J40+$G40,0),70)</f>
        <v>0</v>
      </c>
      <c r="L40" s="17">
        <v>0</v>
      </c>
      <c r="M40" s="12">
        <f>IF(IF(L40,L40+$G40,0)&lt;=70,IF(L40,L40+$G40,0),70)</f>
        <v>0</v>
      </c>
      <c r="N40" s="17">
        <v>42</v>
      </c>
      <c r="O40" s="12">
        <f>IF(IF(N40,N40+$G40,0)&lt;=70,IF(N40,N40+$G40,0),70)</f>
        <v>42</v>
      </c>
      <c r="P40" s="12">
        <f>I40+K40+M40+O40</f>
        <v>89</v>
      </c>
      <c r="Q40" s="17"/>
    </row>
    <row r="41" spans="1:17" x14ac:dyDescent="0.25">
      <c r="A41" s="20" t="s">
        <v>64</v>
      </c>
      <c r="B41" s="20">
        <v>64</v>
      </c>
      <c r="C41" s="19" t="s">
        <v>22</v>
      </c>
      <c r="D41" s="17" t="s">
        <v>145</v>
      </c>
      <c r="E41" s="17" t="s">
        <v>53</v>
      </c>
      <c r="F41" s="17" t="s">
        <v>213</v>
      </c>
      <c r="G41" s="17">
        <v>0</v>
      </c>
      <c r="H41" s="17">
        <v>0</v>
      </c>
      <c r="I41" s="12">
        <f>IF(IF(H41,H41+$G41,0)&lt;=70,IF(H41,H41+$G41,0),70)</f>
        <v>0</v>
      </c>
      <c r="J41" s="17">
        <v>47</v>
      </c>
      <c r="K41" s="12">
        <f>IF(IF(J41,J41+$G41,0)&lt;=70,IF(J41,J41+$G41,0),70)</f>
        <v>47</v>
      </c>
      <c r="L41" s="17">
        <v>0</v>
      </c>
      <c r="M41" s="12">
        <f>IF(IF(L41,L41+$G41,0)&lt;=70,IF(L41,L41+$G41,0),70)</f>
        <v>0</v>
      </c>
      <c r="N41" s="17">
        <v>41</v>
      </c>
      <c r="O41" s="12">
        <f>IF(IF(N41,N41+$G41,0)&lt;=70,IF(N41,N41+$G41,0),70)</f>
        <v>41</v>
      </c>
      <c r="P41" s="12">
        <f>I41+K41+M41+O41</f>
        <v>88</v>
      </c>
      <c r="Q41" s="17"/>
    </row>
    <row r="42" spans="1:17" x14ac:dyDescent="0.25">
      <c r="A42" s="20" t="s">
        <v>66</v>
      </c>
      <c r="B42" s="20">
        <v>128</v>
      </c>
      <c r="C42" s="19" t="s">
        <v>292</v>
      </c>
      <c r="D42" s="17" t="s">
        <v>226</v>
      </c>
      <c r="E42" s="17" t="s">
        <v>53</v>
      </c>
      <c r="F42" s="18" t="s">
        <v>214</v>
      </c>
      <c r="G42" s="17">
        <v>0</v>
      </c>
      <c r="H42" s="17">
        <v>30</v>
      </c>
      <c r="I42" s="12">
        <f>IF(IF(H42,H42+$G42,0)&lt;=70,IF(H42,H42+$G42,0),70)</f>
        <v>30</v>
      </c>
      <c r="J42" s="17">
        <v>0</v>
      </c>
      <c r="K42" s="12">
        <f>IF(IF(J42,J42+$G42,0)&lt;=70,IF(J42,J42+$G42,0),70)</f>
        <v>0</v>
      </c>
      <c r="L42" s="17">
        <v>41</v>
      </c>
      <c r="M42" s="12">
        <f>IF(IF(L42,L42+$G42,0)&lt;=70,IF(L42,L42+$G42,0),70)</f>
        <v>41</v>
      </c>
      <c r="N42" s="17">
        <v>0</v>
      </c>
      <c r="O42" s="12">
        <f>IF(IF(N42,N42+$G42,0)&lt;=70,IF(N42,N42+$G42,0),70)</f>
        <v>0</v>
      </c>
      <c r="P42" s="12">
        <f>I42+K42+M42+O42</f>
        <v>71</v>
      </c>
      <c r="Q42" s="17"/>
    </row>
    <row r="43" spans="1:17" x14ac:dyDescent="0.25">
      <c r="A43" s="20" t="s">
        <v>64</v>
      </c>
      <c r="B43" s="20">
        <v>8</v>
      </c>
      <c r="C43" s="19" t="s">
        <v>75</v>
      </c>
      <c r="D43" s="17" t="s">
        <v>76</v>
      </c>
      <c r="E43" s="17" t="s">
        <v>53</v>
      </c>
      <c r="F43" s="17" t="s">
        <v>216</v>
      </c>
      <c r="G43" s="17">
        <v>0</v>
      </c>
      <c r="H43" s="17">
        <v>62</v>
      </c>
      <c r="I43" s="12">
        <f>IF(IF(H43,H43+$G43,0)&lt;=70,IF(H43,H43+$G43,0),70)</f>
        <v>62</v>
      </c>
      <c r="J43" s="17">
        <v>0</v>
      </c>
      <c r="K43" s="12">
        <f>IF(IF(J43,J43+$G43,0)&lt;=70,IF(J43,J43+$G43,0),70)</f>
        <v>0</v>
      </c>
      <c r="L43" s="17">
        <v>0</v>
      </c>
      <c r="M43" s="12">
        <f>IF(IF(L43,L43+$G43,0)&lt;=70,IF(L43,L43+$G43,0),70)</f>
        <v>0</v>
      </c>
      <c r="N43" s="17">
        <v>0</v>
      </c>
      <c r="O43" s="12">
        <f>IF(IF(N43,N43+$G43,0)&lt;=70,IF(N43,N43+$G43,0),70)</f>
        <v>0</v>
      </c>
      <c r="P43" s="12">
        <f>I43+K43+M43+O43</f>
        <v>62</v>
      </c>
      <c r="Q43" s="17"/>
    </row>
    <row r="44" spans="1:17" x14ac:dyDescent="0.25">
      <c r="A44" s="20" t="s">
        <v>63</v>
      </c>
      <c r="B44" s="20">
        <v>152</v>
      </c>
      <c r="C44" s="19" t="s">
        <v>269</v>
      </c>
      <c r="D44" s="17" t="s">
        <v>90</v>
      </c>
      <c r="E44" s="17" t="s">
        <v>53</v>
      </c>
      <c r="F44" s="18" t="s">
        <v>213</v>
      </c>
      <c r="G44" s="17">
        <v>0</v>
      </c>
      <c r="H44" s="17">
        <v>60</v>
      </c>
      <c r="I44" s="12">
        <f>IF(IF(H44,H44+$G44,0)&lt;=70,IF(H44,H44+$G44,0),70)</f>
        <v>60</v>
      </c>
      <c r="J44" s="17">
        <v>0</v>
      </c>
      <c r="K44" s="12">
        <f>IF(IF(J44,J44+$G44,0)&lt;=70,IF(J44,J44+$G44,0),70)</f>
        <v>0</v>
      </c>
      <c r="L44" s="17">
        <v>0</v>
      </c>
      <c r="M44" s="12">
        <f>IF(IF(L44,L44+$G44,0)&lt;=70,IF(L44,L44+$G44,0),70)</f>
        <v>0</v>
      </c>
      <c r="N44" s="17">
        <v>0</v>
      </c>
      <c r="O44" s="12">
        <f>IF(IF(N44,N44+$G44,0)&lt;=70,IF(N44,N44+$G44,0),70)</f>
        <v>0</v>
      </c>
      <c r="P44" s="12">
        <f>I44+K44+M44+O44</f>
        <v>60</v>
      </c>
      <c r="Q44" s="17"/>
    </row>
    <row r="45" spans="1:17" x14ac:dyDescent="0.25">
      <c r="A45" s="20" t="s">
        <v>65</v>
      </c>
      <c r="B45" s="20">
        <v>219</v>
      </c>
      <c r="C45" s="19" t="s">
        <v>272</v>
      </c>
      <c r="D45" s="17" t="s">
        <v>378</v>
      </c>
      <c r="E45" s="17" t="s">
        <v>53</v>
      </c>
      <c r="F45" s="18" t="s">
        <v>213</v>
      </c>
      <c r="G45" s="17">
        <v>0</v>
      </c>
      <c r="I45" s="12">
        <f>IF(IF(H45,H45+$G45,0)&lt;=70,IF(H45,H45+$G45,0),70)</f>
        <v>0</v>
      </c>
      <c r="J45" s="17">
        <v>60</v>
      </c>
      <c r="K45" s="12">
        <f>IF(IF(J45,J45+$G45,0)&lt;=70,IF(J45,J45+$G45,0),70)</f>
        <v>60</v>
      </c>
      <c r="L45" s="17">
        <v>0</v>
      </c>
      <c r="M45" s="12">
        <f>IF(IF(L45,L45+$G45,0)&lt;=70,IF(L45,L45+$G45,0),70)</f>
        <v>0</v>
      </c>
      <c r="N45" s="17">
        <v>0</v>
      </c>
      <c r="O45" s="12">
        <f>IF(IF(N45,N45+$G45,0)&lt;=70,IF(N45,N45+$G45,0),70)</f>
        <v>0</v>
      </c>
      <c r="P45" s="12">
        <f>I45+K45+M45+O45</f>
        <v>60</v>
      </c>
      <c r="Q45" s="17"/>
    </row>
    <row r="46" spans="1:17" x14ac:dyDescent="0.25">
      <c r="A46" s="20" t="s">
        <v>65</v>
      </c>
      <c r="B46" s="20">
        <v>56</v>
      </c>
      <c r="C46" s="18" t="s">
        <v>127</v>
      </c>
      <c r="D46" s="17" t="s">
        <v>136</v>
      </c>
      <c r="E46" s="17" t="s">
        <v>53</v>
      </c>
      <c r="F46" s="17" t="s">
        <v>213</v>
      </c>
      <c r="G46" s="17">
        <v>0</v>
      </c>
      <c r="H46" s="17">
        <v>58</v>
      </c>
      <c r="I46" s="12">
        <f>IF(IF(H46,H46+$G46,0)&lt;=70,IF(H46,H46+$G46,0),70)</f>
        <v>58</v>
      </c>
      <c r="J46" s="17">
        <v>0</v>
      </c>
      <c r="K46" s="12">
        <f>IF(IF(J46,J46+$G46,0)&lt;=70,IF(J46,J46+$G46,0),70)</f>
        <v>0</v>
      </c>
      <c r="L46" s="17">
        <v>0</v>
      </c>
      <c r="M46" s="12">
        <f>IF(IF(L46,L46+$G46,0)&lt;=70,IF(L46,L46+$G46,0),70)</f>
        <v>0</v>
      </c>
      <c r="N46" s="17">
        <v>0</v>
      </c>
      <c r="O46" s="12">
        <f>IF(IF(N46,N46+$G46,0)&lt;=70,IF(N46,N46+$G46,0),70)</f>
        <v>0</v>
      </c>
      <c r="P46" s="12">
        <f>I46+K46+M46+O46</f>
        <v>58</v>
      </c>
      <c r="Q46" s="17"/>
    </row>
    <row r="47" spans="1:17" x14ac:dyDescent="0.25">
      <c r="A47" s="20" t="s">
        <v>63</v>
      </c>
      <c r="B47" s="20">
        <v>207</v>
      </c>
      <c r="C47" s="19" t="s">
        <v>355</v>
      </c>
      <c r="D47" s="17" t="s">
        <v>356</v>
      </c>
      <c r="E47" s="17" t="s">
        <v>320</v>
      </c>
      <c r="F47" s="18" t="s">
        <v>213</v>
      </c>
      <c r="G47" s="17">
        <v>0</v>
      </c>
      <c r="H47" s="17">
        <v>57</v>
      </c>
      <c r="I47" s="12">
        <f>IF(IF(H47,H47+$G47,0)&lt;=70,IF(H47,H47+$G47,0),70)</f>
        <v>57</v>
      </c>
      <c r="J47" s="17">
        <v>0</v>
      </c>
      <c r="K47" s="12">
        <f>IF(IF(J47,J47+$G47,0)&lt;=70,IF(J47,J47+$G47,0),70)</f>
        <v>0</v>
      </c>
      <c r="L47" s="17">
        <v>0</v>
      </c>
      <c r="M47" s="12">
        <f>IF(IF(L47,L47+$G47,0)&lt;=70,IF(L47,L47+$G47,0),70)</f>
        <v>0</v>
      </c>
      <c r="N47" s="17">
        <v>0</v>
      </c>
      <c r="O47" s="12">
        <f>IF(IF(N47,N47+$G47,0)&lt;=70,IF(N47,N47+$G47,0),70)</f>
        <v>0</v>
      </c>
      <c r="P47" s="12">
        <f>I47+K47+M47+O47</f>
        <v>57</v>
      </c>
      <c r="Q47" s="17"/>
    </row>
    <row r="48" spans="1:17" x14ac:dyDescent="0.25">
      <c r="A48" s="20" t="s">
        <v>63</v>
      </c>
      <c r="B48" s="20">
        <v>208</v>
      </c>
      <c r="C48" s="19" t="s">
        <v>357</v>
      </c>
      <c r="D48" s="17" t="s">
        <v>358</v>
      </c>
      <c r="E48" s="17" t="s">
        <v>320</v>
      </c>
      <c r="F48" s="18" t="s">
        <v>213</v>
      </c>
      <c r="G48" s="17">
        <v>0</v>
      </c>
      <c r="H48" s="17">
        <v>57</v>
      </c>
      <c r="I48" s="12">
        <f>IF(IF(H48,H48+$G48,0)&lt;=70,IF(H48,H48+$G48,0),70)</f>
        <v>57</v>
      </c>
      <c r="J48" s="17">
        <v>0</v>
      </c>
      <c r="K48" s="12">
        <f>IF(IF(J48,J48+$G48,0)&lt;=70,IF(J48,J48+$G48,0),70)</f>
        <v>0</v>
      </c>
      <c r="L48" s="17">
        <v>0</v>
      </c>
      <c r="M48" s="12">
        <f>IF(IF(L48,L48+$G48,0)&lt;=70,IF(L48,L48+$G48,0),70)</f>
        <v>0</v>
      </c>
      <c r="N48" s="17">
        <v>0</v>
      </c>
      <c r="O48" s="12">
        <f>IF(IF(N48,N48+$G48,0)&lt;=70,IF(N48,N48+$G48,0),70)</f>
        <v>0</v>
      </c>
      <c r="P48" s="12">
        <f>I48+K48+M48+O48</f>
        <v>57</v>
      </c>
      <c r="Q48" s="17"/>
    </row>
    <row r="49" spans="1:17" x14ac:dyDescent="0.25">
      <c r="A49" s="20" t="s">
        <v>66</v>
      </c>
      <c r="B49" s="20">
        <v>227</v>
      </c>
      <c r="C49" s="19" t="s">
        <v>390</v>
      </c>
      <c r="D49" s="17" t="s">
        <v>391</v>
      </c>
      <c r="E49" s="17" t="s">
        <v>53</v>
      </c>
      <c r="F49" s="18" t="s">
        <v>213</v>
      </c>
      <c r="G49" s="17">
        <v>0</v>
      </c>
      <c r="H49" s="17">
        <v>0</v>
      </c>
      <c r="I49" s="12">
        <f>IF(IF(H49,H49+$G49,0)&lt;=70,IF(H49,H49+$G49,0),70)</f>
        <v>0</v>
      </c>
      <c r="J49" s="17">
        <v>0</v>
      </c>
      <c r="K49" s="12">
        <f>IF(IF(J49,J49+$G49,0)&lt;=70,IF(J49,J49+$G49,0),70)</f>
        <v>0</v>
      </c>
      <c r="L49" s="17">
        <v>56</v>
      </c>
      <c r="M49" s="12">
        <f>IF(IF(L49,L49+$G49,0)&lt;=70,IF(L49,L49+$G49,0),70)</f>
        <v>56</v>
      </c>
      <c r="N49" s="17">
        <v>0</v>
      </c>
      <c r="O49" s="12">
        <f>IF(IF(N49,N49+$G49,0)&lt;=70,IF(N49,N49+$G49,0),70)</f>
        <v>0</v>
      </c>
      <c r="P49" s="12">
        <f>I49+K49+M49+O49</f>
        <v>56</v>
      </c>
      <c r="Q49" s="17"/>
    </row>
    <row r="50" spans="1:17" x14ac:dyDescent="0.25">
      <c r="A50" s="20" t="s">
        <v>63</v>
      </c>
      <c r="B50" s="20">
        <v>204</v>
      </c>
      <c r="C50" s="19" t="s">
        <v>352</v>
      </c>
      <c r="D50" s="17" t="s">
        <v>351</v>
      </c>
      <c r="E50" s="17" t="s">
        <v>320</v>
      </c>
      <c r="F50" s="18" t="s">
        <v>215</v>
      </c>
      <c r="G50" s="17">
        <v>0</v>
      </c>
      <c r="H50" s="17">
        <v>55</v>
      </c>
      <c r="I50" s="12">
        <f>IF(IF(H50,H50+$G50,0)&lt;=70,IF(H50,H50+$G50,0),70)</f>
        <v>55</v>
      </c>
      <c r="J50" s="17">
        <v>0</v>
      </c>
      <c r="K50" s="12">
        <f>IF(IF(J50,J50+$G50,0)&lt;=70,IF(J50,J50+$G50,0),70)</f>
        <v>0</v>
      </c>
      <c r="L50" s="17">
        <v>0</v>
      </c>
      <c r="M50" s="12">
        <f>IF(IF(L50,L50+$G50,0)&lt;=70,IF(L50,L50+$G50,0),70)</f>
        <v>0</v>
      </c>
      <c r="N50" s="17">
        <v>0</v>
      </c>
      <c r="O50" s="12">
        <f>IF(IF(N50,N50+$G50,0)&lt;=70,IF(N50,N50+$G50,0),70)</f>
        <v>0</v>
      </c>
      <c r="P50" s="12">
        <f>I50+K50+M50+O50</f>
        <v>55</v>
      </c>
      <c r="Q50" s="17"/>
    </row>
    <row r="51" spans="1:17" x14ac:dyDescent="0.25">
      <c r="A51" s="20" t="s">
        <v>66</v>
      </c>
      <c r="B51" s="20">
        <v>172</v>
      </c>
      <c r="C51" s="19" t="s">
        <v>304</v>
      </c>
      <c r="D51" s="17" t="s">
        <v>305</v>
      </c>
      <c r="E51" s="17" t="s">
        <v>53</v>
      </c>
      <c r="F51" s="18" t="s">
        <v>216</v>
      </c>
      <c r="G51" s="17">
        <v>0</v>
      </c>
      <c r="H51" s="17">
        <v>0</v>
      </c>
      <c r="I51" s="12">
        <f>IF(IF(H51,H51+$G51,0)&lt;=70,IF(H51,H51+$G51,0),70)</f>
        <v>0</v>
      </c>
      <c r="J51" s="17">
        <v>0</v>
      </c>
      <c r="K51" s="12">
        <f>IF(IF(J51,J51+$G51,0)&lt;=70,IF(J51,J51+$G51,0),70)</f>
        <v>0</v>
      </c>
      <c r="L51" s="17">
        <v>0</v>
      </c>
      <c r="M51" s="12">
        <f>IF(IF(L51,L51+$G51,0)&lt;=70,IF(L51,L51+$G51,0),70)</f>
        <v>0</v>
      </c>
      <c r="N51" s="17">
        <v>55</v>
      </c>
      <c r="O51" s="12">
        <f>IF(IF(N51,N51+$G51,0)&lt;=70,IF(N51,N51+$G51,0),70)</f>
        <v>55</v>
      </c>
      <c r="P51" s="12">
        <f>I51+K51+M51+O51</f>
        <v>55</v>
      </c>
      <c r="Q51" s="17"/>
    </row>
    <row r="52" spans="1:17" x14ac:dyDescent="0.25">
      <c r="A52" s="20" t="s">
        <v>63</v>
      </c>
      <c r="B52" s="20">
        <v>32</v>
      </c>
      <c r="C52" s="19" t="s">
        <v>102</v>
      </c>
      <c r="D52" s="17" t="s">
        <v>103</v>
      </c>
      <c r="E52" s="17" t="s">
        <v>53</v>
      </c>
      <c r="F52" s="17" t="s">
        <v>213</v>
      </c>
      <c r="G52" s="17">
        <v>0</v>
      </c>
      <c r="H52" s="17">
        <v>54</v>
      </c>
      <c r="I52" s="12">
        <f>IF(IF(H52,H52+$G52,0)&lt;=70,IF(H52,H52+$G52,0),70)</f>
        <v>54</v>
      </c>
      <c r="J52" s="17">
        <v>0</v>
      </c>
      <c r="K52" s="12">
        <f>IF(IF(J52,J52+$G52,0)&lt;=70,IF(J52,J52+$G52,0),70)</f>
        <v>0</v>
      </c>
      <c r="L52" s="17">
        <v>0</v>
      </c>
      <c r="M52" s="12">
        <f>IF(IF(L52,L52+$G52,0)&lt;=70,IF(L52,L52+$G52,0),70)</f>
        <v>0</v>
      </c>
      <c r="N52" s="17">
        <v>0</v>
      </c>
      <c r="O52" s="12">
        <f>IF(IF(N52,N52+$G52,0)&lt;=70,IF(N52,N52+$G52,0),70)</f>
        <v>0</v>
      </c>
      <c r="P52" s="12">
        <f>I52+K52+M52+O52</f>
        <v>54</v>
      </c>
      <c r="Q52" s="17"/>
    </row>
    <row r="53" spans="1:17" x14ac:dyDescent="0.25">
      <c r="A53" s="20" t="s">
        <v>63</v>
      </c>
      <c r="B53" s="20">
        <v>205</v>
      </c>
      <c r="C53" s="19" t="s">
        <v>256</v>
      </c>
      <c r="D53" s="17" t="s">
        <v>353</v>
      </c>
      <c r="E53" s="17" t="s">
        <v>320</v>
      </c>
      <c r="F53" s="18" t="s">
        <v>213</v>
      </c>
      <c r="G53" s="17">
        <v>0</v>
      </c>
      <c r="H53" s="17">
        <v>54</v>
      </c>
      <c r="I53" s="12">
        <f>IF(IF(H53,H53+$G53,0)&lt;=70,IF(H53,H53+$G53,0),70)</f>
        <v>54</v>
      </c>
      <c r="J53" s="17">
        <v>0</v>
      </c>
      <c r="K53" s="12">
        <f>IF(IF(J53,J53+$G53,0)&lt;=70,IF(J53,J53+$G53,0),70)</f>
        <v>0</v>
      </c>
      <c r="L53" s="17">
        <v>0</v>
      </c>
      <c r="M53" s="12">
        <f>IF(IF(L53,L53+$G53,0)&lt;=70,IF(L53,L53+$G53,0),70)</f>
        <v>0</v>
      </c>
      <c r="N53" s="17">
        <v>0</v>
      </c>
      <c r="O53" s="12">
        <f>IF(IF(N53,N53+$G53,0)&lt;=70,IF(N53,N53+$G53,0),70)</f>
        <v>0</v>
      </c>
      <c r="P53" s="12">
        <f>I53+K53+M53+O53</f>
        <v>54</v>
      </c>
      <c r="Q53" s="17"/>
    </row>
    <row r="54" spans="1:17" x14ac:dyDescent="0.25">
      <c r="A54" s="20" t="s">
        <v>65</v>
      </c>
      <c r="B54" s="20">
        <v>25</v>
      </c>
      <c r="C54" s="19" t="s">
        <v>92</v>
      </c>
      <c r="D54" s="17" t="s">
        <v>93</v>
      </c>
      <c r="E54" s="17" t="s">
        <v>53</v>
      </c>
      <c r="F54" s="17" t="s">
        <v>213</v>
      </c>
      <c r="G54" s="17">
        <v>0</v>
      </c>
      <c r="H54" s="17">
        <v>0</v>
      </c>
      <c r="I54" s="12">
        <f>IF(IF(H54,H54+$G54,0)&lt;=70,IF(H54,H54+$G54,0),70)</f>
        <v>0</v>
      </c>
      <c r="J54" s="17">
        <v>0</v>
      </c>
      <c r="K54" s="12">
        <f>IF(IF(J54,J54+$G54,0)&lt;=70,IF(J54,J54+$G54,0),70)</f>
        <v>0</v>
      </c>
      <c r="L54" s="17">
        <v>0</v>
      </c>
      <c r="M54" s="12">
        <f>IF(IF(L54,L54+$G54,0)&lt;=70,IF(L54,L54+$G54,0),70)</f>
        <v>0</v>
      </c>
      <c r="N54" s="17">
        <v>54</v>
      </c>
      <c r="O54" s="12">
        <f>IF(IF(N54,N54+$G54,0)&lt;=70,IF(N54,N54+$G54,0),70)</f>
        <v>54</v>
      </c>
      <c r="P54" s="12">
        <f>I54+K54+M54+O54</f>
        <v>54</v>
      </c>
      <c r="Q54" s="17"/>
    </row>
    <row r="55" spans="1:17" x14ac:dyDescent="0.25">
      <c r="A55" s="20" t="s">
        <v>66</v>
      </c>
      <c r="B55" s="20">
        <v>129</v>
      </c>
      <c r="C55" s="19" t="s">
        <v>227</v>
      </c>
      <c r="D55" s="17" t="s">
        <v>185</v>
      </c>
      <c r="E55" s="17" t="s">
        <v>53</v>
      </c>
      <c r="F55" s="18" t="s">
        <v>213</v>
      </c>
      <c r="G55" s="17">
        <v>0</v>
      </c>
      <c r="H55" s="17">
        <v>0</v>
      </c>
      <c r="I55" s="12">
        <f>IF(IF(H55,H55+$G55,0)&lt;=70,IF(H55,H55+$G55,0),70)</f>
        <v>0</v>
      </c>
      <c r="J55" s="17">
        <v>0</v>
      </c>
      <c r="K55" s="12">
        <f>IF(IF(J55,J55+$G55,0)&lt;=70,IF(J55,J55+$G55,0),70)</f>
        <v>0</v>
      </c>
      <c r="L55" s="17">
        <v>0</v>
      </c>
      <c r="M55" s="12">
        <f>IF(IF(L55,L55+$G55,0)&lt;=70,IF(L55,L55+$G55,0),70)</f>
        <v>0</v>
      </c>
      <c r="N55" s="17">
        <v>53</v>
      </c>
      <c r="O55" s="12">
        <f>IF(IF(N55,N55+$G55,0)&lt;=70,IF(N55,N55+$G55,0),70)</f>
        <v>53</v>
      </c>
      <c r="P55" s="12">
        <f>I55+K55+M55+O55</f>
        <v>53</v>
      </c>
      <c r="Q55" s="17"/>
    </row>
    <row r="56" spans="1:17" x14ac:dyDescent="0.25">
      <c r="A56" s="20" t="s">
        <v>63</v>
      </c>
      <c r="B56" s="20">
        <v>230</v>
      </c>
      <c r="C56" s="19" t="s">
        <v>337</v>
      </c>
      <c r="D56" s="17" t="s">
        <v>395</v>
      </c>
      <c r="E56" s="17" t="s">
        <v>53</v>
      </c>
      <c r="F56" s="18" t="s">
        <v>213</v>
      </c>
      <c r="G56" s="17">
        <v>0</v>
      </c>
      <c r="H56" s="17">
        <v>0</v>
      </c>
      <c r="I56" s="12">
        <f>IF(IF(H56,H56+$G56,0)&lt;=70,IF(H56,H56+$G56,0),70)</f>
        <v>0</v>
      </c>
      <c r="J56" s="17">
        <v>0</v>
      </c>
      <c r="K56" s="12">
        <f>IF(IF(J56,J56+$G56,0)&lt;=70,IF(J56,J56+$G56,0),70)</f>
        <v>0</v>
      </c>
      <c r="L56" s="17">
        <v>0</v>
      </c>
      <c r="M56" s="12">
        <f>IF(IF(L56,L56+$G56,0)&lt;=70,IF(L56,L56+$G56,0),70)</f>
        <v>0</v>
      </c>
      <c r="N56" s="17">
        <v>53</v>
      </c>
      <c r="O56" s="12">
        <f>IF(IF(N56,N56+$G56,0)&lt;=70,IF(N56,N56+$G56,0),70)</f>
        <v>53</v>
      </c>
      <c r="P56" s="12">
        <f>I56+K56+M56+O56</f>
        <v>53</v>
      </c>
      <c r="Q56" s="17"/>
    </row>
    <row r="57" spans="1:17" x14ac:dyDescent="0.25">
      <c r="A57" s="20" t="s">
        <v>63</v>
      </c>
      <c r="B57" s="20">
        <v>209</v>
      </c>
      <c r="C57" s="19" t="s">
        <v>363</v>
      </c>
      <c r="D57" s="17" t="s">
        <v>364</v>
      </c>
      <c r="E57" s="17" t="s">
        <v>53</v>
      </c>
      <c r="F57" s="18" t="s">
        <v>213</v>
      </c>
      <c r="G57" s="17">
        <v>0</v>
      </c>
      <c r="I57" s="12">
        <f>IF(IF(H57,H57+$G57,0)&lt;=70,IF(H57,H57+$G57,0),70)</f>
        <v>0</v>
      </c>
      <c r="J57" s="17">
        <v>52</v>
      </c>
      <c r="K57" s="12">
        <f>IF(IF(J57,J57+$G57,0)&lt;=70,IF(J57,J57+$G57,0),70)</f>
        <v>52</v>
      </c>
      <c r="L57" s="17">
        <v>0</v>
      </c>
      <c r="M57" s="12">
        <f>IF(IF(L57,L57+$G57,0)&lt;=70,IF(L57,L57+$G57,0),70)</f>
        <v>0</v>
      </c>
      <c r="N57" s="17">
        <v>0</v>
      </c>
      <c r="O57" s="12">
        <f>IF(IF(N57,N57+$G57,0)&lt;=70,IF(N57,N57+$G57,0),70)</f>
        <v>0</v>
      </c>
      <c r="P57" s="12">
        <f>I57+K57+M57+O57</f>
        <v>52</v>
      </c>
      <c r="Q57" s="17"/>
    </row>
    <row r="58" spans="1:17" x14ac:dyDescent="0.25">
      <c r="A58" s="20" t="s">
        <v>65</v>
      </c>
      <c r="B58" s="20">
        <v>218</v>
      </c>
      <c r="C58" s="19" t="s">
        <v>236</v>
      </c>
      <c r="D58" s="17" t="s">
        <v>377</v>
      </c>
      <c r="E58" s="17" t="s">
        <v>53</v>
      </c>
      <c r="F58" s="18" t="s">
        <v>215</v>
      </c>
      <c r="G58" s="17">
        <v>0</v>
      </c>
      <c r="I58" s="12">
        <f>IF(IF(H58,H58+$G58,0)&lt;=70,IF(H58,H58+$G58,0),70)</f>
        <v>0</v>
      </c>
      <c r="J58" s="17">
        <v>52</v>
      </c>
      <c r="K58" s="12">
        <f>IF(IF(J58,J58+$G58,0)&lt;=70,IF(J58,J58+$G58,0),70)</f>
        <v>52</v>
      </c>
      <c r="L58" s="17">
        <v>0</v>
      </c>
      <c r="M58" s="12">
        <f>IF(IF(L58,L58+$G58,0)&lt;=70,IF(L58,L58+$G58,0),70)</f>
        <v>0</v>
      </c>
      <c r="N58" s="17">
        <v>0</v>
      </c>
      <c r="O58" s="12">
        <f>IF(IF(N58,N58+$G58,0)&lt;=70,IF(N58,N58+$G58,0),70)</f>
        <v>0</v>
      </c>
      <c r="P58" s="12">
        <f>I58+K58+M58+O58</f>
        <v>52</v>
      </c>
    </row>
    <row r="59" spans="1:17" x14ac:dyDescent="0.25">
      <c r="A59" s="20" t="s">
        <v>63</v>
      </c>
      <c r="B59" s="20">
        <v>46</v>
      </c>
      <c r="C59" s="18" t="s">
        <v>50</v>
      </c>
      <c r="D59" s="17" t="s">
        <v>122</v>
      </c>
      <c r="E59" s="17" t="s">
        <v>53</v>
      </c>
      <c r="F59" s="17" t="s">
        <v>213</v>
      </c>
      <c r="G59" s="17">
        <v>0</v>
      </c>
      <c r="H59" s="17">
        <v>51</v>
      </c>
      <c r="I59" s="12">
        <f>IF(IF(H59,H59+$G59,0)&lt;=70,IF(H59,H59+$G59,0),70)</f>
        <v>51</v>
      </c>
      <c r="J59" s="17">
        <v>0</v>
      </c>
      <c r="K59" s="12">
        <f>IF(IF(J59,J59+$G59,0)&lt;=70,IF(J59,J59+$G59,0),70)</f>
        <v>0</v>
      </c>
      <c r="L59" s="17">
        <v>0</v>
      </c>
      <c r="M59" s="12">
        <f>IF(IF(L59,L59+$G59,0)&lt;=70,IF(L59,L59+$G59,0),70)</f>
        <v>0</v>
      </c>
      <c r="N59" s="17">
        <v>0</v>
      </c>
      <c r="O59" s="12">
        <f>IF(IF(N59,N59+$G59,0)&lt;=70,IF(N59,N59+$G59,0),70)</f>
        <v>0</v>
      </c>
      <c r="P59" s="12">
        <f>I59+K59+M59+O59</f>
        <v>51</v>
      </c>
      <c r="Q59" s="17"/>
    </row>
    <row r="60" spans="1:17" x14ac:dyDescent="0.25">
      <c r="A60" s="20" t="s">
        <v>66</v>
      </c>
      <c r="B60" s="20">
        <v>182</v>
      </c>
      <c r="C60" s="19" t="s">
        <v>322</v>
      </c>
      <c r="D60" s="17" t="s">
        <v>323</v>
      </c>
      <c r="E60" s="17" t="s">
        <v>53</v>
      </c>
      <c r="F60" s="18" t="s">
        <v>213</v>
      </c>
      <c r="G60" s="17">
        <v>0</v>
      </c>
      <c r="H60" s="17">
        <v>51</v>
      </c>
      <c r="I60" s="12">
        <f>IF(IF(H60,H60+$G60,0)&lt;=70,IF(H60,H60+$G60,0),70)</f>
        <v>51</v>
      </c>
      <c r="J60" s="17">
        <v>0</v>
      </c>
      <c r="K60" s="12">
        <f>IF(IF(J60,J60+$G60,0)&lt;=70,IF(J60,J60+$G60,0),70)</f>
        <v>0</v>
      </c>
      <c r="L60" s="17">
        <v>0</v>
      </c>
      <c r="M60" s="12">
        <f>IF(IF(L60,L60+$G60,0)&lt;=70,IF(L60,L60+$G60,0),70)</f>
        <v>0</v>
      </c>
      <c r="N60" s="17">
        <v>0</v>
      </c>
      <c r="O60" s="12">
        <f>IF(IF(N60,N60+$G60,0)&lt;=70,IF(N60,N60+$G60,0),70)</f>
        <v>0</v>
      </c>
      <c r="P60" s="12">
        <f>I60+K60+M60+O60</f>
        <v>51</v>
      </c>
      <c r="Q60" s="17"/>
    </row>
    <row r="61" spans="1:17" x14ac:dyDescent="0.25">
      <c r="A61" s="20" t="s">
        <v>65</v>
      </c>
      <c r="B61" s="20">
        <v>162</v>
      </c>
      <c r="C61" s="18" t="s">
        <v>285</v>
      </c>
      <c r="D61" s="17" t="s">
        <v>286</v>
      </c>
      <c r="E61" s="17" t="s">
        <v>53</v>
      </c>
      <c r="F61" s="18" t="s">
        <v>213</v>
      </c>
      <c r="G61" s="17">
        <v>0</v>
      </c>
      <c r="H61" s="17">
        <v>50</v>
      </c>
      <c r="I61" s="12">
        <f>IF(IF(H61,H61+$G61,0)&lt;=70,IF(H61,H61+$G61,0),70)</f>
        <v>50</v>
      </c>
      <c r="J61" s="17">
        <v>0</v>
      </c>
      <c r="K61" s="12">
        <f>IF(IF(J61,J61+$G61,0)&lt;=70,IF(J61,J61+$G61,0),70)</f>
        <v>0</v>
      </c>
      <c r="L61" s="17">
        <v>0</v>
      </c>
      <c r="M61" s="12">
        <f>IF(IF(L61,L61+$G61,0)&lt;=70,IF(L61,L61+$G61,0),70)</f>
        <v>0</v>
      </c>
      <c r="N61" s="17">
        <v>0</v>
      </c>
      <c r="O61" s="12">
        <f>IF(IF(N61,N61+$G61,0)&lt;=70,IF(N61,N61+$G61,0),70)</f>
        <v>0</v>
      </c>
      <c r="P61" s="12">
        <f>I61+K61+M61+O61</f>
        <v>50</v>
      </c>
    </row>
    <row r="62" spans="1:17" x14ac:dyDescent="0.25">
      <c r="A62" s="20" t="s">
        <v>64</v>
      </c>
      <c r="B62" s="20">
        <v>9</v>
      </c>
      <c r="C62" s="18" t="s">
        <v>24</v>
      </c>
      <c r="D62" s="17" t="s">
        <v>19</v>
      </c>
      <c r="E62" s="17" t="s">
        <v>53</v>
      </c>
      <c r="F62" s="17" t="s">
        <v>213</v>
      </c>
      <c r="G62" s="17">
        <v>0</v>
      </c>
      <c r="H62" s="17">
        <v>49</v>
      </c>
      <c r="I62" s="12">
        <f>IF(IF(H62,H62+$G62,0)&lt;=70,IF(H62,H62+$G62,0),70)</f>
        <v>49</v>
      </c>
      <c r="J62" s="17">
        <v>0</v>
      </c>
      <c r="K62" s="12">
        <f>IF(IF(J62,J62+$G62,0)&lt;=70,IF(J62,J62+$G62,0),70)</f>
        <v>0</v>
      </c>
      <c r="L62" s="17">
        <v>0</v>
      </c>
      <c r="M62" s="12">
        <f>IF(IF(L62,L62+$G62,0)&lt;=70,IF(L62,L62+$G62,0),70)</f>
        <v>0</v>
      </c>
      <c r="N62" s="17">
        <v>0</v>
      </c>
      <c r="O62" s="12">
        <f>IF(IF(N62,N62+$G62,0)&lt;=70,IF(N62,N62+$G62,0),70)</f>
        <v>0</v>
      </c>
      <c r="P62" s="12">
        <f>I62+K62+M62+O62</f>
        <v>49</v>
      </c>
      <c r="Q62" s="17"/>
    </row>
    <row r="63" spans="1:17" x14ac:dyDescent="0.25">
      <c r="A63" s="20" t="s">
        <v>65</v>
      </c>
      <c r="B63" s="20">
        <v>217</v>
      </c>
      <c r="C63" s="19" t="s">
        <v>375</v>
      </c>
      <c r="D63" s="17" t="s">
        <v>376</v>
      </c>
      <c r="E63" s="17" t="s">
        <v>53</v>
      </c>
      <c r="F63" s="18" t="s">
        <v>213</v>
      </c>
      <c r="G63" s="17">
        <v>0</v>
      </c>
      <c r="I63" s="12">
        <f>IF(IF(H63,H63+$G63,0)&lt;=70,IF(H63,H63+$G63,0),70)</f>
        <v>0</v>
      </c>
      <c r="J63" s="17">
        <v>49</v>
      </c>
      <c r="K63" s="12">
        <f>IF(IF(J63,J63+$G63,0)&lt;=70,IF(J63,J63+$G63,0),70)</f>
        <v>49</v>
      </c>
      <c r="L63" s="17">
        <v>0</v>
      </c>
      <c r="M63" s="12">
        <f>IF(IF(L63,L63+$G63,0)&lt;=70,IF(L63,L63+$G63,0),70)</f>
        <v>0</v>
      </c>
      <c r="N63" s="17">
        <v>0</v>
      </c>
      <c r="O63" s="12">
        <f>IF(IF(N63,N63+$G63,0)&lt;=70,IF(N63,N63+$G63,0),70)</f>
        <v>0</v>
      </c>
      <c r="P63" s="12">
        <f>I63+K63+M63+O63</f>
        <v>49</v>
      </c>
      <c r="Q63" s="17"/>
    </row>
    <row r="64" spans="1:17" x14ac:dyDescent="0.25">
      <c r="A64" s="20" t="s">
        <v>66</v>
      </c>
      <c r="B64" s="20">
        <v>231</v>
      </c>
      <c r="C64" s="19" t="s">
        <v>396</v>
      </c>
      <c r="D64" s="17" t="s">
        <v>397</v>
      </c>
      <c r="E64" s="17" t="s">
        <v>53</v>
      </c>
      <c r="F64" s="18" t="s">
        <v>213</v>
      </c>
      <c r="G64" s="17">
        <v>0</v>
      </c>
      <c r="H64" s="17">
        <v>0</v>
      </c>
      <c r="I64" s="12">
        <f>IF(IF(H64,H64+$G64,0)&lt;=70,IF(H64,H64+$G64,0),70)</f>
        <v>0</v>
      </c>
      <c r="J64" s="17">
        <v>0</v>
      </c>
      <c r="K64" s="12">
        <f>IF(IF(J64,J64+$G64,0)&lt;=70,IF(J64,J64+$G64,0),70)</f>
        <v>0</v>
      </c>
      <c r="L64" s="17">
        <v>0</v>
      </c>
      <c r="M64" s="12">
        <f>IF(IF(L64,L64+$G64,0)&lt;=70,IF(L64,L64+$G64,0),70)</f>
        <v>0</v>
      </c>
      <c r="N64" s="17">
        <v>49</v>
      </c>
      <c r="O64" s="12">
        <f>IF(IF(N64,N64+$G64,0)&lt;=70,IF(N64,N64+$G64,0),70)</f>
        <v>49</v>
      </c>
      <c r="P64" s="12">
        <f>I64+K64+M64+O64</f>
        <v>49</v>
      </c>
    </row>
    <row r="65" spans="1:17" x14ac:dyDescent="0.25">
      <c r="A65" s="20" t="s">
        <v>66</v>
      </c>
      <c r="B65" s="20">
        <v>180</v>
      </c>
      <c r="C65" s="19" t="s">
        <v>316</v>
      </c>
      <c r="D65" s="17" t="s">
        <v>317</v>
      </c>
      <c r="E65" s="17" t="s">
        <v>53</v>
      </c>
      <c r="F65" s="18" t="s">
        <v>213</v>
      </c>
      <c r="G65" s="17">
        <v>0</v>
      </c>
      <c r="H65" s="17">
        <v>0</v>
      </c>
      <c r="I65" s="12">
        <f>IF(IF(H65,H65+$G65,0)&lt;=70,IF(H65,H65+$G65,0),70)</f>
        <v>0</v>
      </c>
      <c r="J65" s="17">
        <v>0</v>
      </c>
      <c r="K65" s="12">
        <f>IF(IF(J65,J65+$G65,0)&lt;=70,IF(J65,J65+$G65,0),70)</f>
        <v>0</v>
      </c>
      <c r="L65" s="17">
        <v>0</v>
      </c>
      <c r="M65" s="12">
        <f>IF(IF(L65,L65+$G65,0)&lt;=70,IF(L65,L65+$G65,0),70)</f>
        <v>0</v>
      </c>
      <c r="N65" s="17">
        <v>48</v>
      </c>
      <c r="O65" s="12">
        <f>IF(IF(N65,N65+$G65,0)&lt;=70,IF(N65,N65+$G65,0),70)</f>
        <v>48</v>
      </c>
      <c r="P65" s="12">
        <f>I65+K65+M65+O65</f>
        <v>48</v>
      </c>
      <c r="Q65" s="17"/>
    </row>
    <row r="66" spans="1:17" x14ac:dyDescent="0.25">
      <c r="A66" s="20" t="s">
        <v>66</v>
      </c>
      <c r="B66" s="20">
        <v>78</v>
      </c>
      <c r="C66" s="19" t="s">
        <v>52</v>
      </c>
      <c r="D66" s="17" t="s">
        <v>160</v>
      </c>
      <c r="E66" s="17" t="s">
        <v>53</v>
      </c>
      <c r="F66" s="17" t="s">
        <v>216</v>
      </c>
      <c r="G66" s="17">
        <v>0</v>
      </c>
      <c r="H66" s="17">
        <v>0</v>
      </c>
      <c r="I66" s="12">
        <f>IF(IF(H66,H66+$G66,0)&lt;=70,IF(H66,H66+$G66,0),70)</f>
        <v>0</v>
      </c>
      <c r="J66" s="17">
        <v>0</v>
      </c>
      <c r="K66" s="12">
        <f>IF(IF(J66,J66+$G66,0)&lt;=70,IF(J66,J66+$G66,0),70)</f>
        <v>0</v>
      </c>
      <c r="L66" s="17">
        <v>0</v>
      </c>
      <c r="M66" s="12">
        <f>IF(IF(L66,L66+$G66,0)&lt;=70,IF(L66,L66+$G66,0),70)</f>
        <v>0</v>
      </c>
      <c r="N66" s="17">
        <v>47</v>
      </c>
      <c r="O66" s="12">
        <f>IF(IF(N66,N66+$G66,0)&lt;=70,IF(N66,N66+$G66,0),70)</f>
        <v>47</v>
      </c>
      <c r="P66" s="12">
        <f>I66+K66+M66+O66</f>
        <v>47</v>
      </c>
      <c r="Q66" s="17"/>
    </row>
    <row r="67" spans="1:17" x14ac:dyDescent="0.25">
      <c r="A67" s="20" t="s">
        <v>65</v>
      </c>
      <c r="B67" s="20">
        <v>155</v>
      </c>
      <c r="C67" s="19" t="s">
        <v>274</v>
      </c>
      <c r="D67" s="17" t="s">
        <v>275</v>
      </c>
      <c r="E67" s="17" t="s">
        <v>53</v>
      </c>
      <c r="F67" s="18" t="s">
        <v>216</v>
      </c>
      <c r="G67" s="17">
        <v>0</v>
      </c>
      <c r="H67" s="17">
        <v>0</v>
      </c>
      <c r="I67" s="12">
        <f>IF(IF(H67,H67+$G67,0)&lt;=70,IF(H67,H67+$G67,0),70)</f>
        <v>0</v>
      </c>
      <c r="J67" s="17">
        <v>0</v>
      </c>
      <c r="K67" s="12">
        <f>IF(IF(J67,J67+$G67,0)&lt;=70,IF(J67,J67+$G67,0),70)</f>
        <v>0</v>
      </c>
      <c r="L67" s="17">
        <v>46</v>
      </c>
      <c r="M67" s="12">
        <f>IF(IF(L67,L67+$G67,0)&lt;=70,IF(L67,L67+$G67,0),70)</f>
        <v>46</v>
      </c>
      <c r="N67" s="17">
        <v>0</v>
      </c>
      <c r="O67" s="12">
        <f>IF(IF(N67,N67+$G67,0)&lt;=70,IF(N67,N67+$G67,0),70)</f>
        <v>0</v>
      </c>
      <c r="P67" s="12">
        <f>I67+K67+M67+O67</f>
        <v>46</v>
      </c>
      <c r="Q67" s="17"/>
    </row>
    <row r="68" spans="1:17" x14ac:dyDescent="0.25">
      <c r="A68" s="20" t="s">
        <v>66</v>
      </c>
      <c r="B68" s="20">
        <v>60</v>
      </c>
      <c r="C68" s="18" t="s">
        <v>32</v>
      </c>
      <c r="D68" s="17" t="s">
        <v>140</v>
      </c>
      <c r="E68" s="17" t="s">
        <v>53</v>
      </c>
      <c r="F68" s="17" t="s">
        <v>216</v>
      </c>
      <c r="G68" s="17">
        <v>0</v>
      </c>
      <c r="H68" s="17">
        <v>0</v>
      </c>
      <c r="I68" s="12">
        <f>IF(IF(H68,H68+$G68,0)&lt;=70,IF(H68,H68+$G68,0),70)</f>
        <v>0</v>
      </c>
      <c r="J68" s="17">
        <v>44</v>
      </c>
      <c r="K68" s="12">
        <f>IF(IF(J68,J68+$G68,0)&lt;=70,IF(J68,J68+$G68,0),70)</f>
        <v>44</v>
      </c>
      <c r="L68" s="17">
        <v>0</v>
      </c>
      <c r="M68" s="12">
        <f>IF(IF(L68,L68+$G68,0)&lt;=70,IF(L68,L68+$G68,0),70)</f>
        <v>0</v>
      </c>
      <c r="N68" s="17">
        <v>0</v>
      </c>
      <c r="O68" s="12">
        <f>IF(IF(N68,N68+$G68,0)&lt;=70,IF(N68,N68+$G68,0),70)</f>
        <v>0</v>
      </c>
      <c r="P68" s="12">
        <f>I68+K68+M68+O68</f>
        <v>44</v>
      </c>
    </row>
    <row r="69" spans="1:17" x14ac:dyDescent="0.25">
      <c r="A69" s="20" t="s">
        <v>63</v>
      </c>
      <c r="B69" s="20">
        <v>79</v>
      </c>
      <c r="C69" s="19" t="s">
        <v>47</v>
      </c>
      <c r="D69" s="17" t="s">
        <v>161</v>
      </c>
      <c r="E69" s="17" t="s">
        <v>53</v>
      </c>
      <c r="F69" s="17" t="s">
        <v>213</v>
      </c>
      <c r="G69" s="17">
        <v>0</v>
      </c>
      <c r="H69" s="17">
        <v>43</v>
      </c>
      <c r="I69" s="12">
        <f>IF(IF(H69,H69+$G69,0)&lt;=70,IF(H69,H69+$G69,0),70)</f>
        <v>43</v>
      </c>
      <c r="J69" s="17">
        <v>0</v>
      </c>
      <c r="K69" s="12">
        <f>IF(IF(J69,J69+$G69,0)&lt;=70,IF(J69,J69+$G69,0),70)</f>
        <v>0</v>
      </c>
      <c r="L69" s="17">
        <v>0</v>
      </c>
      <c r="M69" s="12">
        <f>IF(IF(L69,L69+$G69,0)&lt;=70,IF(L69,L69+$G69,0),70)</f>
        <v>0</v>
      </c>
      <c r="N69" s="17">
        <v>0</v>
      </c>
      <c r="O69" s="12">
        <f>IF(IF(N69,N69+$G69,0)&lt;=70,IF(N69,N69+$G69,0),70)</f>
        <v>0</v>
      </c>
      <c r="P69" s="12">
        <f>I69+K69+M69+O69</f>
        <v>43</v>
      </c>
    </row>
    <row r="70" spans="1:17" x14ac:dyDescent="0.25">
      <c r="A70" s="20" t="s">
        <v>66</v>
      </c>
      <c r="B70" s="20">
        <v>170</v>
      </c>
      <c r="C70" s="19" t="s">
        <v>300</v>
      </c>
      <c r="D70" s="17" t="s">
        <v>301</v>
      </c>
      <c r="E70" s="17" t="s">
        <v>53</v>
      </c>
      <c r="F70" s="18" t="s">
        <v>213</v>
      </c>
      <c r="G70" s="17">
        <v>0</v>
      </c>
      <c r="H70" s="17">
        <v>38</v>
      </c>
      <c r="I70" s="12">
        <f>IF(IF(H70,H70+$G70,0)&lt;=70,IF(H70,H70+$G70,0),70)</f>
        <v>38</v>
      </c>
      <c r="J70" s="17">
        <v>0</v>
      </c>
      <c r="K70" s="12">
        <f>IF(IF(J70,J70+$G70,0)&lt;=70,IF(J70,J70+$G70,0),70)</f>
        <v>0</v>
      </c>
      <c r="L70" s="17">
        <v>0</v>
      </c>
      <c r="M70" s="12">
        <f>IF(IF(L70,L70+$G70,0)&lt;=70,IF(L70,L70+$G70,0),70)</f>
        <v>0</v>
      </c>
      <c r="N70" s="17">
        <v>0</v>
      </c>
      <c r="O70" s="12">
        <f>IF(IF(N70,N70+$G70,0)&lt;=70,IF(N70,N70+$G70,0),70)</f>
        <v>0</v>
      </c>
      <c r="P70" s="12">
        <f>I70+K70+M70+O70</f>
        <v>38</v>
      </c>
      <c r="Q70" s="17"/>
    </row>
    <row r="71" spans="1:17" x14ac:dyDescent="0.25">
      <c r="A71" s="20" t="s">
        <v>66</v>
      </c>
      <c r="B71" s="20">
        <v>174</v>
      </c>
      <c r="C71" s="19" t="s">
        <v>308</v>
      </c>
      <c r="D71" s="17" t="s">
        <v>244</v>
      </c>
      <c r="E71" s="17" t="s">
        <v>53</v>
      </c>
      <c r="F71" s="18" t="s">
        <v>309</v>
      </c>
      <c r="G71" s="17">
        <v>0</v>
      </c>
      <c r="H71" s="17">
        <v>0</v>
      </c>
      <c r="I71" s="12">
        <f>IF(IF(H71,H71+$G71,0)&lt;=70,IF(H71,H71+$G71,0),70)</f>
        <v>0</v>
      </c>
      <c r="J71" s="17">
        <v>0</v>
      </c>
      <c r="K71" s="12">
        <f>IF(IF(J71,J71+$G71,0)&lt;=70,IF(J71,J71+$G71,0),70)</f>
        <v>0</v>
      </c>
      <c r="L71" s="17">
        <v>38</v>
      </c>
      <c r="M71" s="12">
        <f>IF(IF(L71,L71+$G71,0)&lt;=70,IF(L71,L71+$G71,0),70)</f>
        <v>38</v>
      </c>
      <c r="N71" s="17">
        <v>0</v>
      </c>
      <c r="O71" s="12">
        <f>IF(IF(N71,N71+$G71,0)&lt;=70,IF(N71,N71+$G71,0),70)</f>
        <v>0</v>
      </c>
      <c r="P71" s="12">
        <f>I71+K71+M71+O71</f>
        <v>38</v>
      </c>
      <c r="Q71" s="17"/>
    </row>
    <row r="72" spans="1:17" x14ac:dyDescent="0.25">
      <c r="A72" s="20" t="s">
        <v>66</v>
      </c>
      <c r="B72" s="20">
        <v>65</v>
      </c>
      <c r="C72" s="19" t="s">
        <v>146</v>
      </c>
      <c r="D72" s="17" t="s">
        <v>147</v>
      </c>
      <c r="E72" s="17" t="s">
        <v>53</v>
      </c>
      <c r="F72" s="17" t="s">
        <v>216</v>
      </c>
      <c r="G72" s="17">
        <v>0</v>
      </c>
      <c r="H72" s="17">
        <v>37</v>
      </c>
      <c r="I72" s="12">
        <f>IF(IF(H72,H72+$G72,0)&lt;=70,IF(H72,H72+$G72,0),70)</f>
        <v>37</v>
      </c>
      <c r="J72" s="17">
        <v>0</v>
      </c>
      <c r="K72" s="12">
        <f>IF(IF(J72,J72+$G72,0)&lt;=70,IF(J72,J72+$G72,0),70)</f>
        <v>0</v>
      </c>
      <c r="L72" s="17">
        <v>0</v>
      </c>
      <c r="M72" s="12">
        <f>IF(IF(L72,L72+$G72,0)&lt;=70,IF(L72,L72+$G72,0),70)</f>
        <v>0</v>
      </c>
      <c r="N72" s="17">
        <v>0</v>
      </c>
      <c r="O72" s="12">
        <f>IF(IF(N72,N72+$G72,0)&lt;=70,IF(N72,N72+$G72,0),70)</f>
        <v>0</v>
      </c>
      <c r="P72" s="12">
        <f>I72+K72+M72+O72</f>
        <v>37</v>
      </c>
      <c r="Q72" s="17"/>
    </row>
    <row r="73" spans="1:17" x14ac:dyDescent="0.25">
      <c r="A73" s="20" t="s">
        <v>66</v>
      </c>
      <c r="B73" s="20">
        <v>179</v>
      </c>
      <c r="C73" s="19" t="s">
        <v>228</v>
      </c>
      <c r="D73" s="17" t="s">
        <v>315</v>
      </c>
      <c r="E73" s="17" t="s">
        <v>53</v>
      </c>
      <c r="F73" s="18" t="s">
        <v>213</v>
      </c>
      <c r="G73" s="17">
        <v>0</v>
      </c>
      <c r="H73" s="17">
        <v>0</v>
      </c>
      <c r="I73" s="12">
        <f>IF(IF(H73,H73+$G73,0)&lt;=70,IF(H73,H73+$G73,0),70)</f>
        <v>0</v>
      </c>
      <c r="J73" s="17">
        <v>0</v>
      </c>
      <c r="K73" s="12">
        <f>IF(IF(J73,J73+$G73,0)&lt;=70,IF(J73,J73+$G73,0),70)</f>
        <v>0</v>
      </c>
      <c r="L73" s="17">
        <v>0</v>
      </c>
      <c r="M73" s="12">
        <f>IF(IF(L73,L73+$G73,0)&lt;=70,IF(L73,L73+$G73,0),70)</f>
        <v>0</v>
      </c>
      <c r="N73" s="17">
        <v>30</v>
      </c>
      <c r="O73" s="12">
        <f>IF(IF(N73,N73+$G73,0)&lt;=70,IF(N73,N73+$G73,0),70)</f>
        <v>30</v>
      </c>
      <c r="P73" s="12">
        <f>I73+K73+M73+O73</f>
        <v>30</v>
      </c>
      <c r="Q73" s="17"/>
    </row>
    <row r="74" spans="1:17" x14ac:dyDescent="0.25">
      <c r="A74" s="20" t="s">
        <v>66</v>
      </c>
      <c r="B74" s="20">
        <v>178</v>
      </c>
      <c r="C74" s="19" t="s">
        <v>263</v>
      </c>
      <c r="D74" s="17" t="s">
        <v>314</v>
      </c>
      <c r="E74" s="17" t="s">
        <v>53</v>
      </c>
      <c r="F74" s="18" t="s">
        <v>213</v>
      </c>
      <c r="G74" s="17">
        <v>0</v>
      </c>
      <c r="H74" s="17">
        <v>0</v>
      </c>
      <c r="I74" s="12">
        <f>IF(IF(H74,H74+$G74,0)&lt;=70,IF(H74,H74+$G74,0),70)</f>
        <v>0</v>
      </c>
      <c r="J74" s="17">
        <v>0</v>
      </c>
      <c r="K74" s="12">
        <f>IF(IF(J74,J74+$G74,0)&lt;=70,IF(J74,J74+$G74,0),70)</f>
        <v>0</v>
      </c>
      <c r="L74" s="17">
        <v>0</v>
      </c>
      <c r="M74" s="12">
        <f>IF(IF(L74,L74+$G74,0)&lt;=70,IF(L74,L74+$G74,0),70)</f>
        <v>0</v>
      </c>
      <c r="N74" s="17">
        <v>18</v>
      </c>
      <c r="O74" s="12">
        <f>IF(IF(N74,N74+$G74,0)&lt;=70,IF(N74,N74+$G74,0),70)</f>
        <v>18</v>
      </c>
      <c r="P74" s="12">
        <f>I74+K74+M74+O74</f>
        <v>18</v>
      </c>
    </row>
    <row r="75" spans="1:17" x14ac:dyDescent="0.25">
      <c r="A75" s="20" t="s">
        <v>66</v>
      </c>
      <c r="B75" s="20">
        <v>50</v>
      </c>
      <c r="C75" s="19" t="s">
        <v>127</v>
      </c>
      <c r="D75" s="17" t="s">
        <v>128</v>
      </c>
      <c r="E75" s="17" t="s">
        <v>53</v>
      </c>
      <c r="F75" s="17" t="s">
        <v>216</v>
      </c>
      <c r="G75" s="17">
        <v>0</v>
      </c>
      <c r="H75" s="17">
        <v>0</v>
      </c>
      <c r="I75" s="12">
        <f>IF(IF(H75,H75+$G75,0)&lt;=70,IF(H75,H75+$G75,0),70)</f>
        <v>0</v>
      </c>
      <c r="J75" s="17">
        <v>0</v>
      </c>
      <c r="K75" s="12">
        <f>IF(IF(J75,J75+$G75,0)&lt;=70,IF(J75,J75+$G75,0),70)</f>
        <v>0</v>
      </c>
      <c r="L75" s="17">
        <v>0</v>
      </c>
      <c r="M75" s="12">
        <f>IF(IF(L75,L75+$G75,0)&lt;=70,IF(L75,L75+$G75,0),70)</f>
        <v>0</v>
      </c>
      <c r="N75" s="17">
        <v>0</v>
      </c>
      <c r="O75" s="12">
        <v>0</v>
      </c>
      <c r="P75" s="12">
        <f>I75+K75+M75+O75</f>
        <v>0</v>
      </c>
      <c r="Q75" s="17"/>
    </row>
    <row r="76" spans="1:17" x14ac:dyDescent="0.25">
      <c r="A76" s="20" t="s">
        <v>63</v>
      </c>
      <c r="B76" s="20">
        <v>149</v>
      </c>
      <c r="C76" s="19" t="s">
        <v>263</v>
      </c>
      <c r="D76" s="17" t="s">
        <v>264</v>
      </c>
      <c r="E76" s="17" t="s">
        <v>53</v>
      </c>
      <c r="F76" s="18" t="s">
        <v>213</v>
      </c>
      <c r="G76" s="17">
        <v>0</v>
      </c>
      <c r="H76" s="17">
        <v>0</v>
      </c>
      <c r="I76" s="12">
        <f>IF(IF(H76,H76+$G76,0)&lt;=70,IF(H76,H76+$G76,0),70)</f>
        <v>0</v>
      </c>
      <c r="J76" s="17">
        <v>0</v>
      </c>
      <c r="K76" s="12">
        <f>IF(IF(J76,J76+$G76,0)&lt;=70,IF(J76,J76+$G76,0),70)</f>
        <v>0</v>
      </c>
      <c r="L76" s="17">
        <v>0</v>
      </c>
      <c r="M76" s="12">
        <f>IF(IF(L76,L76+$G76,0)&lt;=70,IF(L76,L76+$G76,0),70)</f>
        <v>0</v>
      </c>
      <c r="N76" s="17">
        <v>0</v>
      </c>
      <c r="O76" s="12">
        <f>IF(IF(N76,N76+$G76,0)&lt;=70,IF(N76,N76+$G76,0),70)</f>
        <v>0</v>
      </c>
      <c r="P76" s="12">
        <f>I76+K76+M76+O76</f>
        <v>0</v>
      </c>
      <c r="Q76" s="17"/>
    </row>
    <row r="77" spans="1:17" x14ac:dyDescent="0.25">
      <c r="A77" s="20" t="s">
        <v>63</v>
      </c>
      <c r="B77" s="20">
        <v>54</v>
      </c>
      <c r="C77" s="19" t="s">
        <v>51</v>
      </c>
      <c r="D77" s="17" t="s">
        <v>134</v>
      </c>
      <c r="E77" s="17" t="s">
        <v>53</v>
      </c>
      <c r="F77" s="17" t="s">
        <v>213</v>
      </c>
      <c r="G77" s="17">
        <v>0</v>
      </c>
      <c r="H77" s="17">
        <v>0</v>
      </c>
      <c r="I77" s="12">
        <f>IF(IF(H77,H77+$G77,0)&lt;=70,IF(H77,H77+$G77,0),70)</f>
        <v>0</v>
      </c>
      <c r="J77" s="17">
        <v>0</v>
      </c>
      <c r="K77" s="12">
        <f>IF(IF(J77,J77+$G77,0)&lt;=70,IF(J77,J77+$G77,0),70)</f>
        <v>0</v>
      </c>
      <c r="L77" s="17">
        <v>0</v>
      </c>
      <c r="M77" s="12">
        <f>IF(IF(L77,L77+$G77,0)&lt;=70,IF(L77,L77+$G77,0),70)</f>
        <v>0</v>
      </c>
      <c r="N77" s="17">
        <v>0</v>
      </c>
      <c r="O77" s="12">
        <f>IF(IF(N77,N77+$G77,0)&lt;=70,IF(N77,N77+$G77,0),70)</f>
        <v>0</v>
      </c>
      <c r="P77" s="12">
        <f>I77+K77+M77+O77</f>
        <v>0</v>
      </c>
      <c r="Q77" s="17"/>
    </row>
    <row r="78" spans="1:17" x14ac:dyDescent="0.25">
      <c r="A78" s="20" t="s">
        <v>63</v>
      </c>
      <c r="B78" s="20">
        <v>2</v>
      </c>
      <c r="C78" s="18" t="s">
        <v>68</v>
      </c>
      <c r="D78" s="17" t="s">
        <v>69</v>
      </c>
      <c r="E78" s="17" t="s">
        <v>53</v>
      </c>
      <c r="F78" s="17" t="s">
        <v>214</v>
      </c>
      <c r="G78" s="17">
        <v>0</v>
      </c>
      <c r="H78" s="17">
        <v>0</v>
      </c>
      <c r="I78" s="12">
        <f>IF(IF(H78,H78+$G78,0)&lt;=70,IF(H78,H78+$G78,0),70)</f>
        <v>0</v>
      </c>
      <c r="J78" s="17">
        <v>0</v>
      </c>
      <c r="K78" s="12">
        <f>IF(IF(J78,J78+$G78,0)&lt;=70,IF(J78,J78+$G78,0),70)</f>
        <v>0</v>
      </c>
      <c r="L78" s="17">
        <v>0</v>
      </c>
      <c r="M78" s="12">
        <f>IF(IF(L78,L78+$G78,0)&lt;=70,IF(L78,L78+$G78,0),70)</f>
        <v>0</v>
      </c>
      <c r="N78" s="17">
        <v>0</v>
      </c>
      <c r="O78" s="12">
        <f>IF(IF(N78,N78+$G78,0)&lt;=70,IF(N78,N78+$G78,0),70)</f>
        <v>0</v>
      </c>
      <c r="P78" s="12">
        <f>I78+K78+M78+O78</f>
        <v>0</v>
      </c>
      <c r="Q78" s="17"/>
    </row>
    <row r="79" spans="1:17" x14ac:dyDescent="0.25">
      <c r="A79" s="20" t="s">
        <v>65</v>
      </c>
      <c r="B79" s="20">
        <v>105</v>
      </c>
      <c r="C79" s="19" t="s">
        <v>192</v>
      </c>
      <c r="D79" s="17" t="s">
        <v>176</v>
      </c>
      <c r="E79" s="17" t="s">
        <v>53</v>
      </c>
      <c r="F79" s="18" t="s">
        <v>213</v>
      </c>
      <c r="G79" s="17">
        <v>0</v>
      </c>
      <c r="H79" s="17">
        <v>0</v>
      </c>
      <c r="I79" s="12">
        <f>IF(IF(H79,H79+$G79,0)&lt;=70,IF(H79,H79+$G79,0),70)</f>
        <v>0</v>
      </c>
      <c r="J79" s="17">
        <v>0</v>
      </c>
      <c r="K79" s="12">
        <f>IF(IF(J79,J79+$G79,0)&lt;=70,IF(J79,J79+$G79,0),70)</f>
        <v>0</v>
      </c>
      <c r="L79" s="17">
        <v>0</v>
      </c>
      <c r="M79" s="12">
        <f>IF(IF(L79,L79+$G79,0)&lt;=70,IF(L79,L79+$G79,0),70)</f>
        <v>0</v>
      </c>
      <c r="N79" s="17">
        <v>0</v>
      </c>
      <c r="O79" s="12">
        <f>IF(IF(N79,N79+$G79,0)&lt;=70,IF(N79,N79+$G79,0),70)</f>
        <v>0</v>
      </c>
      <c r="P79" s="12">
        <f>I79+K79+M79+O79</f>
        <v>0</v>
      </c>
    </row>
    <row r="80" spans="1:17" x14ac:dyDescent="0.25">
      <c r="A80" s="20" t="s">
        <v>63</v>
      </c>
      <c r="B80" s="20">
        <v>159</v>
      </c>
      <c r="C80" s="19" t="s">
        <v>281</v>
      </c>
      <c r="D80" s="17" t="s">
        <v>282</v>
      </c>
      <c r="E80" s="17" t="s">
        <v>53</v>
      </c>
      <c r="F80" s="18" t="s">
        <v>214</v>
      </c>
      <c r="G80" s="17">
        <v>0</v>
      </c>
      <c r="H80" s="17">
        <v>0</v>
      </c>
      <c r="I80" s="12">
        <f>IF(IF(H80,H80+$G80,0)&lt;=70,IF(H80,H80+$G80,0),70)</f>
        <v>0</v>
      </c>
      <c r="J80" s="17">
        <v>0</v>
      </c>
      <c r="K80" s="12">
        <f>IF(IF(J80,J80+$G80,0)&lt;=70,IF(J80,J80+$G80,0),70)</f>
        <v>0</v>
      </c>
      <c r="L80" s="17">
        <v>0</v>
      </c>
      <c r="M80" s="12">
        <f>IF(IF(L80,L80+$G80,0)&lt;=70,IF(L80,L80+$G80,0),70)</f>
        <v>0</v>
      </c>
      <c r="N80" s="17">
        <v>0</v>
      </c>
      <c r="O80" s="12">
        <f>IF(IF(N80,N80+$G80,0)&lt;=70,IF(N80,N80+$G80,0),70)</f>
        <v>0</v>
      </c>
      <c r="P80" s="12">
        <f>I80+K80+M80+O80</f>
        <v>0</v>
      </c>
    </row>
    <row r="81" spans="1:17" x14ac:dyDescent="0.25">
      <c r="A81" s="20" t="s">
        <v>63</v>
      </c>
      <c r="B81" s="20">
        <v>26</v>
      </c>
      <c r="C81" s="19" t="s">
        <v>94</v>
      </c>
      <c r="D81" s="17" t="s">
        <v>95</v>
      </c>
      <c r="E81" s="17" t="s">
        <v>53</v>
      </c>
      <c r="F81" s="17" t="s">
        <v>215</v>
      </c>
      <c r="G81" s="17">
        <v>0</v>
      </c>
      <c r="H81" s="17">
        <v>0</v>
      </c>
      <c r="I81" s="12">
        <f>IF(IF(H81,H81+$G81,0)&lt;=70,IF(H81,H81+$G81,0),70)</f>
        <v>0</v>
      </c>
      <c r="J81" s="17">
        <v>0</v>
      </c>
      <c r="K81" s="12">
        <f>IF(IF(J81,J81+$G81,0)&lt;=70,IF(J81,J81+$G81,0),70)</f>
        <v>0</v>
      </c>
      <c r="L81" s="17">
        <v>0</v>
      </c>
      <c r="M81" s="12">
        <f>IF(IF(L81,L81+$G81,0)&lt;=70,IF(L81,L81+$G81,0),70)</f>
        <v>0</v>
      </c>
      <c r="N81" s="17">
        <v>0</v>
      </c>
      <c r="O81" s="12">
        <f>IF(IF(N81,N81+$G81,0)&lt;=70,IF(N81,N81+$G81,0),70)</f>
        <v>0</v>
      </c>
      <c r="P81" s="12">
        <f>I81+K81+M81+O81</f>
        <v>0</v>
      </c>
      <c r="Q81" s="17"/>
    </row>
    <row r="82" spans="1:17" x14ac:dyDescent="0.25">
      <c r="A82" s="20" t="s">
        <v>63</v>
      </c>
      <c r="B82" s="20">
        <v>4</v>
      </c>
      <c r="C82" s="19" t="s">
        <v>71</v>
      </c>
      <c r="D82" s="17" t="s">
        <v>16</v>
      </c>
      <c r="E82" s="17" t="s">
        <v>53</v>
      </c>
      <c r="F82" s="17" t="s">
        <v>213</v>
      </c>
      <c r="G82" s="17">
        <v>0</v>
      </c>
      <c r="H82" s="17">
        <v>0</v>
      </c>
      <c r="I82" s="12">
        <f>IF(IF(H82,H82+$G82,0)&lt;=70,IF(H82,H82+$G82,0),70)</f>
        <v>0</v>
      </c>
      <c r="J82" s="17">
        <v>0</v>
      </c>
      <c r="K82" s="12">
        <f>IF(IF(J82,J82+$G82,0)&lt;=70,IF(J82,J82+$G82,0),70)</f>
        <v>0</v>
      </c>
      <c r="L82" s="17">
        <v>0</v>
      </c>
      <c r="M82" s="12">
        <f>IF(IF(L82,L82+$G82,0)&lt;=70,IF(L82,L82+$G82,0),70)</f>
        <v>0</v>
      </c>
      <c r="N82" s="17">
        <v>0</v>
      </c>
      <c r="O82" s="12">
        <f>IF(IF(N82,N82+$G82,0)&lt;=70,IF(N82,N82+$G82,0),70)</f>
        <v>0</v>
      </c>
      <c r="P82" s="12">
        <f>I82+K82+M82+O82</f>
        <v>0</v>
      </c>
      <c r="Q82" s="17"/>
    </row>
    <row r="83" spans="1:17" x14ac:dyDescent="0.25">
      <c r="A83" s="20" t="s">
        <v>63</v>
      </c>
      <c r="B83" s="20">
        <v>75</v>
      </c>
      <c r="C83" s="19" t="s">
        <v>109</v>
      </c>
      <c r="D83" s="17" t="s">
        <v>158</v>
      </c>
      <c r="E83" s="17" t="s">
        <v>53</v>
      </c>
      <c r="F83" s="17" t="s">
        <v>214</v>
      </c>
      <c r="G83" s="17">
        <v>0</v>
      </c>
      <c r="H83" s="17">
        <v>0</v>
      </c>
      <c r="I83" s="12">
        <f>IF(IF(H83,H83+$G83,0)&lt;=70,IF(H83,H83+$G83,0),70)</f>
        <v>0</v>
      </c>
      <c r="J83" s="17">
        <v>0</v>
      </c>
      <c r="K83" s="12">
        <f>IF(IF(J83,J83+$G83,0)&lt;=70,IF(J83,J83+$G83,0),70)</f>
        <v>0</v>
      </c>
      <c r="L83" s="17">
        <v>0</v>
      </c>
      <c r="M83" s="12">
        <f>IF(IF(L83,L83+$G83,0)&lt;=70,IF(L83,L83+$G83,0),70)</f>
        <v>0</v>
      </c>
      <c r="N83" s="17">
        <v>0</v>
      </c>
      <c r="O83" s="12">
        <f>IF(IF(N83,N83+$G83,0)&lt;=70,IF(N83,N83+$G83,0),70)</f>
        <v>0</v>
      </c>
      <c r="P83" s="12">
        <f>I83+K83+M83+O83</f>
        <v>0</v>
      </c>
      <c r="Q83" s="17"/>
    </row>
    <row r="84" spans="1:17" x14ac:dyDescent="0.25">
      <c r="A84" s="20" t="s">
        <v>63</v>
      </c>
      <c r="B84" s="20">
        <v>157</v>
      </c>
      <c r="C84" s="19" t="s">
        <v>278</v>
      </c>
      <c r="D84" s="17" t="s">
        <v>279</v>
      </c>
      <c r="E84" s="17" t="s">
        <v>53</v>
      </c>
      <c r="F84" s="18" t="s">
        <v>213</v>
      </c>
      <c r="G84" s="17">
        <v>0</v>
      </c>
      <c r="H84" s="17">
        <v>0</v>
      </c>
      <c r="I84" s="12">
        <f>IF(IF(H84,H84+$G84,0)&lt;=70,IF(H84,H84+$G84,0),70)</f>
        <v>0</v>
      </c>
      <c r="J84" s="17">
        <v>0</v>
      </c>
      <c r="K84" s="12">
        <f>IF(IF(J84,J84+$G84,0)&lt;=70,IF(J84,J84+$G84,0),70)</f>
        <v>0</v>
      </c>
      <c r="L84" s="17">
        <v>0</v>
      </c>
      <c r="M84" s="12">
        <f>IF(IF(L84,L84+$G84,0)&lt;=70,IF(L84,L84+$G84,0),70)</f>
        <v>0</v>
      </c>
      <c r="N84" s="17">
        <v>0</v>
      </c>
      <c r="O84" s="12">
        <f>IF(IF(N84,N84+$G84,0)&lt;=70,IF(N84,N84+$G84,0),70)</f>
        <v>0</v>
      </c>
      <c r="P84" s="12">
        <f>I84+K84+M84+O84</f>
        <v>0</v>
      </c>
      <c r="Q84" s="17"/>
    </row>
    <row r="85" spans="1:17" x14ac:dyDescent="0.25">
      <c r="A85" s="20" t="s">
        <v>66</v>
      </c>
      <c r="B85" s="20">
        <v>58</v>
      </c>
      <c r="C85" s="19" t="s">
        <v>29</v>
      </c>
      <c r="D85" s="17" t="s">
        <v>138</v>
      </c>
      <c r="E85" s="17" t="s">
        <v>53</v>
      </c>
      <c r="F85" s="17" t="s">
        <v>213</v>
      </c>
      <c r="G85" s="17">
        <v>0</v>
      </c>
      <c r="H85" s="17">
        <v>0</v>
      </c>
      <c r="I85" s="12">
        <f>IF(IF(H85,H85+$G85,0)&lt;=70,IF(H85,H85+$G85,0),70)</f>
        <v>0</v>
      </c>
      <c r="J85" s="17">
        <v>0</v>
      </c>
      <c r="K85" s="12">
        <f>IF(IF(J85,J85+$G85,0)&lt;=70,IF(J85,J85+$G85,0),70)</f>
        <v>0</v>
      </c>
      <c r="L85" s="17">
        <v>0</v>
      </c>
      <c r="M85" s="12">
        <f>IF(IF(L85,L85+$G85,0)&lt;=70,IF(L85,L85+$G85,0),70)</f>
        <v>0</v>
      </c>
      <c r="N85" s="17">
        <v>0</v>
      </c>
      <c r="O85" s="12">
        <f>IF(IF(N85,N85+$G85,0)&lt;=70,IF(N85,N85+$G85,0),70)</f>
        <v>0</v>
      </c>
      <c r="P85" s="12">
        <f>I85+K85+M85+O85</f>
        <v>0</v>
      </c>
      <c r="Q85" s="17"/>
    </row>
    <row r="86" spans="1:17" x14ac:dyDescent="0.25">
      <c r="A86" s="20" t="s">
        <v>63</v>
      </c>
      <c r="B86" s="20">
        <v>146</v>
      </c>
      <c r="C86" s="19" t="s">
        <v>258</v>
      </c>
      <c r="D86" s="17" t="s">
        <v>259</v>
      </c>
      <c r="E86" s="17" t="s">
        <v>53</v>
      </c>
      <c r="F86" s="18" t="s">
        <v>213</v>
      </c>
      <c r="G86" s="17">
        <v>0</v>
      </c>
      <c r="H86" s="17">
        <v>0</v>
      </c>
      <c r="I86" s="12">
        <f>IF(IF(H86,H86+$G86,0)&lt;=70,IF(H86,H86+$G86,0),70)</f>
        <v>0</v>
      </c>
      <c r="J86" s="17">
        <v>0</v>
      </c>
      <c r="K86" s="12">
        <f>IF(IF(J86,J86+$G86,0)&lt;=70,IF(J86,J86+$G86,0),70)</f>
        <v>0</v>
      </c>
      <c r="L86" s="17">
        <v>0</v>
      </c>
      <c r="M86" s="12">
        <f>IF(IF(L86,L86+$G86,0)&lt;=70,IF(L86,L86+$G86,0),70)</f>
        <v>0</v>
      </c>
      <c r="N86" s="17">
        <v>0</v>
      </c>
      <c r="O86" s="12">
        <f>IF(IF(N86,N86+$G86,0)&lt;=70,IF(N86,N86+$G86,0),70)</f>
        <v>0</v>
      </c>
      <c r="P86" s="12">
        <f>I86+K86+M86+O86</f>
        <v>0</v>
      </c>
      <c r="Q86" s="17"/>
    </row>
    <row r="87" spans="1:17" x14ac:dyDescent="0.25">
      <c r="A87" s="20" t="s">
        <v>66</v>
      </c>
      <c r="B87" s="20">
        <v>167</v>
      </c>
      <c r="C87" s="18" t="s">
        <v>294</v>
      </c>
      <c r="D87" s="17" t="s">
        <v>295</v>
      </c>
      <c r="E87" s="17" t="s">
        <v>53</v>
      </c>
      <c r="F87" s="18" t="s">
        <v>213</v>
      </c>
      <c r="G87" s="17">
        <v>0</v>
      </c>
      <c r="H87" s="17">
        <v>0</v>
      </c>
      <c r="I87" s="12">
        <f>IF(IF(H87,H87+$G87,0)&lt;=70,IF(H87,H87+$G87,0),70)</f>
        <v>0</v>
      </c>
      <c r="J87" s="17">
        <v>0</v>
      </c>
      <c r="K87" s="12">
        <f>IF(IF(J87,J87+$G87,0)&lt;=70,IF(J87,J87+$G87,0),70)</f>
        <v>0</v>
      </c>
      <c r="L87" s="17">
        <v>0</v>
      </c>
      <c r="M87" s="12">
        <f>IF(IF(L87,L87+$G87,0)&lt;=70,IF(L87,L87+$G87,0),70)</f>
        <v>0</v>
      </c>
      <c r="N87" s="17">
        <v>0</v>
      </c>
      <c r="O87" s="12">
        <f>IF(IF(N87,N87+$G87,0)&lt;=70,IF(N87,N87+$G87,0),70)</f>
        <v>0</v>
      </c>
      <c r="P87" s="12">
        <f>I87+K87+M87+O87</f>
        <v>0</v>
      </c>
      <c r="Q87" s="17"/>
    </row>
    <row r="88" spans="1:17" x14ac:dyDescent="0.25">
      <c r="A88" s="20" t="s">
        <v>64</v>
      </c>
      <c r="B88" s="20">
        <v>17</v>
      </c>
      <c r="C88" s="19" t="s">
        <v>84</v>
      </c>
      <c r="D88" s="17" t="s">
        <v>85</v>
      </c>
      <c r="E88" s="17" t="s">
        <v>53</v>
      </c>
      <c r="F88" s="17" t="s">
        <v>213</v>
      </c>
      <c r="G88" s="17">
        <v>0</v>
      </c>
      <c r="H88" s="17">
        <v>0</v>
      </c>
      <c r="I88" s="12">
        <f>IF(IF(H88,H88+$G88,0)&lt;=70,IF(H88,H88+$G88,0),70)</f>
        <v>0</v>
      </c>
      <c r="J88" s="17">
        <v>0</v>
      </c>
      <c r="K88" s="12">
        <f>IF(IF(J88,J88+$G88,0)&lt;=70,IF(J88,J88+$G88,0),70)</f>
        <v>0</v>
      </c>
      <c r="L88" s="17">
        <v>0</v>
      </c>
      <c r="M88" s="12">
        <f>IF(IF(L88,L88+$G88,0)&lt;=70,IF(L88,L88+$G88,0),70)</f>
        <v>0</v>
      </c>
      <c r="N88" s="17">
        <v>0</v>
      </c>
      <c r="O88" s="12">
        <f>IF(IF(N88,N88+$G88,0)&lt;=70,IF(N88,N88+$G88,0),70)</f>
        <v>0</v>
      </c>
      <c r="P88" s="12">
        <f>I88+K88+M88+O88</f>
        <v>0</v>
      </c>
    </row>
    <row r="89" spans="1:17" x14ac:dyDescent="0.25">
      <c r="A89" s="20" t="s">
        <v>63</v>
      </c>
      <c r="B89" s="20">
        <v>139</v>
      </c>
      <c r="C89" s="19" t="s">
        <v>244</v>
      </c>
      <c r="D89" s="17" t="s">
        <v>245</v>
      </c>
      <c r="E89" s="17" t="s">
        <v>53</v>
      </c>
      <c r="F89" s="18" t="s">
        <v>213</v>
      </c>
      <c r="G89" s="17">
        <v>0</v>
      </c>
      <c r="H89" s="17">
        <v>0</v>
      </c>
      <c r="I89" s="12">
        <f>IF(IF(H89,H89+$G89,0)&lt;=70,IF(H89,H89+$G89,0),70)</f>
        <v>0</v>
      </c>
      <c r="J89" s="17">
        <v>0</v>
      </c>
      <c r="K89" s="12">
        <f>IF(IF(J89,J89+$G89,0)&lt;=70,IF(J89,J89+$G89,0),70)</f>
        <v>0</v>
      </c>
      <c r="L89" s="17">
        <v>0</v>
      </c>
      <c r="M89" s="12">
        <f>IF(IF(L89,L89+$G89,0)&lt;=70,IF(L89,L89+$G89,0),70)</f>
        <v>0</v>
      </c>
      <c r="N89" s="17">
        <v>0</v>
      </c>
      <c r="O89" s="12">
        <f>IF(IF(N89,N89+$G89,0)&lt;=70,IF(N89,N89+$G89,0),70)</f>
        <v>0</v>
      </c>
      <c r="P89" s="12">
        <f>I89+K89+M89+O89</f>
        <v>0</v>
      </c>
    </row>
    <row r="90" spans="1:17" x14ac:dyDescent="0.25">
      <c r="A90" s="20" t="s">
        <v>66</v>
      </c>
      <c r="B90" s="20">
        <v>171</v>
      </c>
      <c r="C90" s="19" t="s">
        <v>302</v>
      </c>
      <c r="D90" s="17" t="s">
        <v>303</v>
      </c>
      <c r="E90" s="17" t="s">
        <v>53</v>
      </c>
      <c r="F90" s="18" t="s">
        <v>213</v>
      </c>
      <c r="G90" s="17">
        <v>0</v>
      </c>
      <c r="H90" s="17">
        <v>0</v>
      </c>
      <c r="I90" s="12">
        <f>IF(IF(H90,H90+$G90,0)&lt;=70,IF(H90,H90+$G90,0),70)</f>
        <v>0</v>
      </c>
      <c r="J90" s="17">
        <v>0</v>
      </c>
      <c r="K90" s="12">
        <f>IF(IF(J90,J90+$G90,0)&lt;=70,IF(J90,J90+$G90,0),70)</f>
        <v>0</v>
      </c>
      <c r="L90" s="17">
        <v>0</v>
      </c>
      <c r="M90" s="12">
        <f>IF(IF(L90,L90+$G90,0)&lt;=70,IF(L90,L90+$G90,0),70)</f>
        <v>0</v>
      </c>
      <c r="N90" s="17">
        <v>0</v>
      </c>
      <c r="O90" s="12">
        <f>IF(IF(N90,N90+$G90,0)&lt;=70,IF(N90,N90+$G90,0),70)</f>
        <v>0</v>
      </c>
      <c r="P90" s="12">
        <f>I90+K90+M90+O90</f>
        <v>0</v>
      </c>
      <c r="Q90" s="17"/>
    </row>
    <row r="91" spans="1:17" s="17" customFormat="1" x14ac:dyDescent="0.25">
      <c r="A91" s="20" t="s">
        <v>65</v>
      </c>
      <c r="B91" s="20">
        <v>133</v>
      </c>
      <c r="C91" s="19" t="s">
        <v>222</v>
      </c>
      <c r="D91" s="17" t="s">
        <v>235</v>
      </c>
      <c r="E91" s="17" t="s">
        <v>53</v>
      </c>
      <c r="F91" s="18" t="s">
        <v>213</v>
      </c>
      <c r="G91" s="17">
        <v>0</v>
      </c>
      <c r="H91" s="17">
        <v>0</v>
      </c>
      <c r="I91" s="12">
        <f>IF(IF(H91,H91+$G91,0)&lt;=70,IF(H91,H91+$G91,0),70)</f>
        <v>0</v>
      </c>
      <c r="J91" s="17">
        <v>0</v>
      </c>
      <c r="K91" s="12">
        <f>IF(IF(J91,J91+$G91,0)&lt;=70,IF(J91,J91+$G91,0),70)</f>
        <v>0</v>
      </c>
      <c r="L91" s="17">
        <v>0</v>
      </c>
      <c r="M91" s="12">
        <f>IF(IF(L91,L91+$G91,0)&lt;=70,IF(L91,L91+$G91,0),70)</f>
        <v>0</v>
      </c>
      <c r="N91" s="17">
        <v>0</v>
      </c>
      <c r="O91" s="12">
        <f>IF(IF(N91,N91+$G91,0)&lt;=70,IF(N91,N91+$G91,0),70)</f>
        <v>0</v>
      </c>
      <c r="P91" s="12">
        <f>I91+K91+M91+O91</f>
        <v>0</v>
      </c>
      <c r="Q91" s="5"/>
    </row>
    <row r="92" spans="1:17" x14ac:dyDescent="0.25">
      <c r="A92" s="20" t="s">
        <v>65</v>
      </c>
      <c r="B92" s="20">
        <v>154</v>
      </c>
      <c r="C92" s="18" t="s">
        <v>272</v>
      </c>
      <c r="D92" s="17" t="s">
        <v>273</v>
      </c>
      <c r="E92" s="17" t="s">
        <v>53</v>
      </c>
      <c r="F92" s="18" t="s">
        <v>213</v>
      </c>
      <c r="G92" s="17">
        <v>0</v>
      </c>
      <c r="H92" s="17">
        <v>0</v>
      </c>
      <c r="I92" s="12">
        <f>IF(IF(H92,H92+$G92,0)&lt;=70,IF(H92,H92+$G92,0),70)</f>
        <v>0</v>
      </c>
      <c r="J92" s="17">
        <v>0</v>
      </c>
      <c r="K92" s="12">
        <f>IF(IF(J92,J92+$G92,0)&lt;=70,IF(J92,J92+$G92,0),70)</f>
        <v>0</v>
      </c>
      <c r="L92" s="17">
        <v>0</v>
      </c>
      <c r="M92" s="12">
        <f>IF(IF(L92,L92+$G92,0)&lt;=70,IF(L92,L92+$G92,0),70)</f>
        <v>0</v>
      </c>
      <c r="N92" s="17">
        <v>0</v>
      </c>
      <c r="O92" s="12">
        <f>IF(IF(N92,N92+$G92,0)&lt;=70,IF(N92,N92+$G92,0),70)</f>
        <v>0</v>
      </c>
      <c r="P92" s="12">
        <f>I92+K92+M92+O92</f>
        <v>0</v>
      </c>
      <c r="Q92" s="17"/>
    </row>
    <row r="93" spans="1:17" x14ac:dyDescent="0.25">
      <c r="A93" s="20" t="s">
        <v>66</v>
      </c>
      <c r="B93" s="20">
        <v>175</v>
      </c>
      <c r="C93" s="19" t="s">
        <v>236</v>
      </c>
      <c r="D93" s="17" t="s">
        <v>164</v>
      </c>
      <c r="E93" s="17" t="s">
        <v>53</v>
      </c>
      <c r="F93" s="18" t="s">
        <v>213</v>
      </c>
      <c r="G93" s="17">
        <v>0</v>
      </c>
      <c r="H93" s="17">
        <v>0</v>
      </c>
      <c r="I93" s="12">
        <f>IF(IF(H93,H93+$G93,0)&lt;=70,IF(H93,H93+$G93,0),70)</f>
        <v>0</v>
      </c>
      <c r="J93" s="17">
        <v>0</v>
      </c>
      <c r="K93" s="12">
        <f>IF(IF(J93,J93+$G93,0)&lt;=70,IF(J93,J93+$G93,0),70)</f>
        <v>0</v>
      </c>
      <c r="L93" s="17">
        <v>0</v>
      </c>
      <c r="M93" s="12">
        <f>IF(IF(L93,L93+$G93,0)&lt;=70,IF(L93,L93+$G93,0),70)</f>
        <v>0</v>
      </c>
      <c r="N93" s="17">
        <v>0</v>
      </c>
      <c r="O93" s="12">
        <f>IF(IF(N93,N93+$G93,0)&lt;=70,IF(N93,N93+$G93,0),70)</f>
        <v>0</v>
      </c>
      <c r="P93" s="12">
        <f>I93+K93+M93+O93</f>
        <v>0</v>
      </c>
      <c r="Q93" s="17"/>
    </row>
    <row r="94" spans="1:17" x14ac:dyDescent="0.25">
      <c r="A94" s="20" t="s">
        <v>63</v>
      </c>
      <c r="B94" s="20">
        <v>150</v>
      </c>
      <c r="C94" s="19" t="s">
        <v>265</v>
      </c>
      <c r="D94" s="17" t="s">
        <v>266</v>
      </c>
      <c r="E94" s="17" t="s">
        <v>53</v>
      </c>
      <c r="F94" s="18" t="s">
        <v>213</v>
      </c>
      <c r="G94" s="17">
        <v>0</v>
      </c>
      <c r="H94" s="17">
        <v>0</v>
      </c>
      <c r="I94" s="12">
        <f>IF(IF(H94,H94+$G94,0)&lt;=70,IF(H94,H94+$G94,0),70)</f>
        <v>0</v>
      </c>
      <c r="J94" s="17">
        <v>0</v>
      </c>
      <c r="K94" s="12">
        <f>IF(IF(J94,J94+$G94,0)&lt;=70,IF(J94,J94+$G94,0),70)</f>
        <v>0</v>
      </c>
      <c r="L94" s="17">
        <v>0</v>
      </c>
      <c r="M94" s="12">
        <f>IF(IF(L94,L94+$G94,0)&lt;=70,IF(L94,L94+$G94,0),70)</f>
        <v>0</v>
      </c>
      <c r="N94" s="17">
        <v>0</v>
      </c>
      <c r="O94" s="12">
        <f>IF(IF(N94,N94+$G94,0)&lt;=70,IF(N94,N94+$G94,0),70)</f>
        <v>0</v>
      </c>
      <c r="P94" s="12">
        <f>I94+K94+M94+O94</f>
        <v>0</v>
      </c>
      <c r="Q94" s="17"/>
    </row>
    <row r="95" spans="1:17" x14ac:dyDescent="0.25">
      <c r="A95" s="20" t="s">
        <v>66</v>
      </c>
      <c r="B95" s="20">
        <v>63</v>
      </c>
      <c r="C95" s="19" t="s">
        <v>29</v>
      </c>
      <c r="D95" s="17" t="s">
        <v>144</v>
      </c>
      <c r="E95" s="17" t="s">
        <v>53</v>
      </c>
      <c r="F95" s="17" t="s">
        <v>213</v>
      </c>
      <c r="G95" s="17">
        <v>0</v>
      </c>
      <c r="H95" s="17">
        <v>0</v>
      </c>
      <c r="I95" s="12">
        <f>IF(IF(H95,H95+$G95,0)&lt;=70,IF(H95,H95+$G95,0),70)</f>
        <v>0</v>
      </c>
      <c r="J95" s="17">
        <v>0</v>
      </c>
      <c r="K95" s="12">
        <f>IF(IF(J95,J95+$G95,0)&lt;=70,IF(J95,J95+$G95,0),70)</f>
        <v>0</v>
      </c>
      <c r="L95" s="17">
        <v>0</v>
      </c>
      <c r="M95" s="12">
        <f>IF(IF(L95,L95+$G95,0)&lt;=70,IF(L95,L95+$G95,0),70)</f>
        <v>0</v>
      </c>
      <c r="N95" s="17">
        <v>0</v>
      </c>
      <c r="O95" s="12">
        <f>IF(IF(N95,N95+$G95,0)&lt;=70,IF(N95,N95+$G95,0),70)</f>
        <v>0</v>
      </c>
      <c r="P95" s="12">
        <f>I95+K95+M95+O95</f>
        <v>0</v>
      </c>
      <c r="Q95" s="17"/>
    </row>
    <row r="96" spans="1:17" x14ac:dyDescent="0.25">
      <c r="A96" s="20" t="s">
        <v>63</v>
      </c>
      <c r="B96" s="20">
        <v>148</v>
      </c>
      <c r="C96" s="19" t="s">
        <v>236</v>
      </c>
      <c r="D96" s="17" t="s">
        <v>262</v>
      </c>
      <c r="E96" s="17" t="s">
        <v>54</v>
      </c>
      <c r="F96" s="18" t="s">
        <v>213</v>
      </c>
      <c r="G96" s="17">
        <v>5</v>
      </c>
      <c r="H96" s="17">
        <v>57</v>
      </c>
      <c r="I96" s="12">
        <f>IF(IF(H96,H96+$G96,0)&lt;=70,IF(H96,H96+$G96,0),70)</f>
        <v>62</v>
      </c>
      <c r="J96" s="17">
        <v>49</v>
      </c>
      <c r="K96" s="12">
        <f>IF(IF(J96,J96+$G96,0)&lt;=70,IF(J96,J96+$G96,0),70)</f>
        <v>54</v>
      </c>
      <c r="L96" s="17">
        <v>46</v>
      </c>
      <c r="M96" s="12">
        <f>IF(IF(L96,L96+$G96,0)&lt;=70,IF(L96,L96+$G96,0),70)</f>
        <v>51</v>
      </c>
      <c r="N96" s="17">
        <v>51</v>
      </c>
      <c r="O96" s="12">
        <f>IF(IF(N96,N96+$G96,0)&lt;=70,IF(N96,N96+$G96,0),70)</f>
        <v>56</v>
      </c>
      <c r="P96" s="12">
        <f>I96+K96+M96+O96</f>
        <v>223</v>
      </c>
      <c r="Q96" s="17"/>
    </row>
    <row r="97" spans="1:17" x14ac:dyDescent="0.25">
      <c r="A97" s="20" t="s">
        <v>63</v>
      </c>
      <c r="B97" s="20">
        <v>158</v>
      </c>
      <c r="C97" s="19" t="s">
        <v>228</v>
      </c>
      <c r="D97" s="17" t="s">
        <v>280</v>
      </c>
      <c r="E97" s="17" t="s">
        <v>54</v>
      </c>
      <c r="F97" s="18" t="s">
        <v>213</v>
      </c>
      <c r="G97" s="17">
        <v>5</v>
      </c>
      <c r="H97" s="17">
        <v>53</v>
      </c>
      <c r="I97" s="12">
        <f>IF(IF(H97,H97+$G97,0)&lt;=70,IF(H97,H97+$G97,0),70)</f>
        <v>58</v>
      </c>
      <c r="J97" s="17">
        <v>52</v>
      </c>
      <c r="K97" s="12">
        <f>IF(IF(J97,J97+$G97,0)&lt;=70,IF(J97,J97+$G97,0),70)</f>
        <v>57</v>
      </c>
      <c r="L97" s="17">
        <v>47</v>
      </c>
      <c r="M97" s="12">
        <f>IF(IF(L97,L97+$G97,0)&lt;=70,IF(L97,L97+$G97,0),70)</f>
        <v>52</v>
      </c>
      <c r="N97" s="17">
        <v>50</v>
      </c>
      <c r="O97" s="12">
        <f>IF(IF(N97,N97+$G97,0)&lt;=70,IF(N97,N97+$G97,0),70)</f>
        <v>55</v>
      </c>
      <c r="P97" s="12">
        <f>I97+K97+M97+O97</f>
        <v>222</v>
      </c>
      <c r="Q97" s="17"/>
    </row>
    <row r="98" spans="1:17" x14ac:dyDescent="0.25">
      <c r="A98" s="20" t="s">
        <v>63</v>
      </c>
      <c r="B98" s="20">
        <v>35</v>
      </c>
      <c r="C98" s="18" t="s">
        <v>107</v>
      </c>
      <c r="D98" s="17" t="s">
        <v>108</v>
      </c>
      <c r="E98" s="17" t="s">
        <v>54</v>
      </c>
      <c r="F98" s="17" t="s">
        <v>216</v>
      </c>
      <c r="G98" s="17">
        <v>5</v>
      </c>
      <c r="H98" s="17">
        <v>52</v>
      </c>
      <c r="I98" s="12">
        <f>IF(IF(H98,H98+$G98,0)&lt;=70,IF(H98,H98+$G98,0),70)</f>
        <v>57</v>
      </c>
      <c r="J98" s="17">
        <v>51</v>
      </c>
      <c r="K98" s="12">
        <f>IF(IF(J98,J98+$G98,0)&lt;=70,IF(J98,J98+$G98,0),70)</f>
        <v>56</v>
      </c>
      <c r="L98" s="17">
        <v>48</v>
      </c>
      <c r="M98" s="12">
        <f>IF(IF(L98,L98+$G98,0)&lt;=70,IF(L98,L98+$G98,0),70)</f>
        <v>53</v>
      </c>
      <c r="N98" s="17">
        <v>36</v>
      </c>
      <c r="O98" s="12">
        <f>IF(IF(N98,N98+$G98,0)&lt;=70,IF(N98,N98+$G98,0),70)</f>
        <v>41</v>
      </c>
      <c r="P98" s="12">
        <f>I98+K98+M98+O98</f>
        <v>207</v>
      </c>
    </row>
    <row r="99" spans="1:17" x14ac:dyDescent="0.25">
      <c r="A99" s="20" t="s">
        <v>65</v>
      </c>
      <c r="B99" s="20">
        <v>77</v>
      </c>
      <c r="C99" s="19" t="s">
        <v>115</v>
      </c>
      <c r="D99" s="17" t="s">
        <v>125</v>
      </c>
      <c r="E99" s="17" t="s">
        <v>54</v>
      </c>
      <c r="F99" s="17" t="s">
        <v>213</v>
      </c>
      <c r="G99" s="17">
        <v>5</v>
      </c>
      <c r="H99" s="17">
        <v>57</v>
      </c>
      <c r="I99" s="12">
        <f>IF(IF(H99,H99+$G99,0)&lt;=70,IF(H99,H99+$G99,0),70)</f>
        <v>62</v>
      </c>
      <c r="J99" s="17">
        <v>41</v>
      </c>
      <c r="K99" s="12">
        <f>IF(IF(J99,J99+$G99,0)&lt;=70,IF(J99,J99+$G99,0),70)</f>
        <v>46</v>
      </c>
      <c r="L99" s="17">
        <v>45</v>
      </c>
      <c r="M99" s="12">
        <f>IF(IF(L99,L99+$G99,0)&lt;=70,IF(L99,L99+$G99,0),70)</f>
        <v>50</v>
      </c>
      <c r="N99" s="17">
        <v>41</v>
      </c>
      <c r="O99" s="12">
        <f>IF(IF(N99,N99+$G99,0)&lt;=70,IF(N99,N99+$G99,0),70)</f>
        <v>46</v>
      </c>
      <c r="P99" s="12">
        <f>I99+K99+M99+O99</f>
        <v>204</v>
      </c>
      <c r="Q99" s="17"/>
    </row>
    <row r="100" spans="1:17" x14ac:dyDescent="0.25">
      <c r="A100" s="20" t="s">
        <v>66</v>
      </c>
      <c r="B100" s="20">
        <v>184</v>
      </c>
      <c r="C100" s="19" t="s">
        <v>276</v>
      </c>
      <c r="D100" s="17" t="s">
        <v>326</v>
      </c>
      <c r="E100" s="17" t="s">
        <v>54</v>
      </c>
      <c r="F100" s="18" t="s">
        <v>213</v>
      </c>
      <c r="G100" s="17">
        <v>5</v>
      </c>
      <c r="H100" s="17">
        <v>43</v>
      </c>
      <c r="I100" s="12">
        <f>IF(IF(H100,H100+$G100,0)&lt;=70,IF(H100,H100+$G100,0),70)</f>
        <v>48</v>
      </c>
      <c r="J100" s="17">
        <v>46</v>
      </c>
      <c r="K100" s="12">
        <f>IF(IF(J100,J100+$G100,0)&lt;=70,IF(J100,J100+$G100,0),70)</f>
        <v>51</v>
      </c>
      <c r="L100" s="17">
        <v>48</v>
      </c>
      <c r="M100" s="12">
        <f>IF(IF(L100,L100+$G100,0)&lt;=70,IF(L100,L100+$G100,0),70)</f>
        <v>53</v>
      </c>
      <c r="N100" s="17">
        <v>47</v>
      </c>
      <c r="O100" s="12">
        <f>IF(IF(N100,N100+$G100,0)&lt;=70,IF(N100,N100+$G100,0),70)</f>
        <v>52</v>
      </c>
      <c r="P100" s="12">
        <f>I100+K100+M100+O100</f>
        <v>204</v>
      </c>
      <c r="Q100" s="17"/>
    </row>
    <row r="101" spans="1:17" x14ac:dyDescent="0.25">
      <c r="A101" s="20" t="s">
        <v>65</v>
      </c>
      <c r="B101" s="20">
        <v>115</v>
      </c>
      <c r="C101" s="19" t="s">
        <v>34</v>
      </c>
      <c r="D101" s="17" t="s">
        <v>204</v>
      </c>
      <c r="E101" s="17" t="s">
        <v>54</v>
      </c>
      <c r="F101" s="18" t="s">
        <v>216</v>
      </c>
      <c r="G101" s="17">
        <v>5</v>
      </c>
      <c r="H101" s="17">
        <v>38</v>
      </c>
      <c r="I101" s="12">
        <f>IF(IF(H101,H101+$G101,0)&lt;=70,IF(H101,H101+$G101,0),70)</f>
        <v>43</v>
      </c>
      <c r="J101" s="17">
        <v>53</v>
      </c>
      <c r="K101" s="12">
        <f>IF(IF(J101,J101+$G101,0)&lt;=70,IF(J101,J101+$G101,0),70)</f>
        <v>58</v>
      </c>
      <c r="L101" s="17">
        <v>44</v>
      </c>
      <c r="M101" s="12">
        <f>IF(IF(L101,L101+$G101,0)&lt;=70,IF(L101,L101+$G101,0),70)</f>
        <v>49</v>
      </c>
      <c r="N101" s="17">
        <v>43</v>
      </c>
      <c r="O101" s="12">
        <f>IF(IF(N101,N101+$G101,0)&lt;=70,IF(N101,N101+$G101,0),70)</f>
        <v>48</v>
      </c>
      <c r="P101" s="12">
        <f>I101+K101+M101+O101</f>
        <v>198</v>
      </c>
      <c r="Q101" s="17"/>
    </row>
    <row r="102" spans="1:17" x14ac:dyDescent="0.25">
      <c r="A102" s="20" t="s">
        <v>63</v>
      </c>
      <c r="B102" s="20">
        <v>140</v>
      </c>
      <c r="C102" s="19" t="s">
        <v>246</v>
      </c>
      <c r="D102" s="17" t="s">
        <v>247</v>
      </c>
      <c r="E102" s="17" t="s">
        <v>54</v>
      </c>
      <c r="F102" s="18" t="s">
        <v>213</v>
      </c>
      <c r="G102" s="17">
        <v>5</v>
      </c>
      <c r="H102" s="17">
        <v>40</v>
      </c>
      <c r="I102" s="12">
        <f>IF(IF(H102,H102+$G102,0)&lt;=70,IF(H102,H102+$G102,0),70)</f>
        <v>45</v>
      </c>
      <c r="J102" s="17">
        <v>43</v>
      </c>
      <c r="K102" s="12">
        <f>IF(IF(J102,J102+$G102,0)&lt;=70,IF(J102,J102+$G102,0),70)</f>
        <v>48</v>
      </c>
      <c r="L102" s="17">
        <v>46</v>
      </c>
      <c r="M102" s="12">
        <f>IF(IF(L102,L102+$G102,0)&lt;=70,IF(L102,L102+$G102,0),70)</f>
        <v>51</v>
      </c>
      <c r="N102" s="17">
        <v>42</v>
      </c>
      <c r="O102" s="12">
        <f>IF(IF(N102,N102+$G102,0)&lt;=70,IF(N102,N102+$G102,0),70)</f>
        <v>47</v>
      </c>
      <c r="P102" s="12">
        <f>I102+K102+M102+O102</f>
        <v>191</v>
      </c>
    </row>
    <row r="103" spans="1:17" x14ac:dyDescent="0.25">
      <c r="A103" s="20" t="s">
        <v>63</v>
      </c>
      <c r="B103" s="20">
        <v>153</v>
      </c>
      <c r="C103" s="19" t="s">
        <v>270</v>
      </c>
      <c r="D103" s="17" t="s">
        <v>271</v>
      </c>
      <c r="E103" s="17" t="s">
        <v>54</v>
      </c>
      <c r="F103" s="18" t="s">
        <v>215</v>
      </c>
      <c r="G103" s="17">
        <v>5</v>
      </c>
      <c r="H103" s="17">
        <v>56</v>
      </c>
      <c r="I103" s="12">
        <f>IF(IF(H103,H103+$G103,0)&lt;=70,IF(H103,H103+$G103,0),70)</f>
        <v>61</v>
      </c>
      <c r="J103" s="17">
        <v>53</v>
      </c>
      <c r="K103" s="12">
        <f>IF(IF(J103,J103+$G103,0)&lt;=70,IF(J103,J103+$G103,0),70)</f>
        <v>58</v>
      </c>
      <c r="L103" s="17">
        <v>0</v>
      </c>
      <c r="M103" s="12">
        <f>IF(IF(L103,L103+$G103,0)&lt;=70,IF(L103,L103+$G103,0),70)</f>
        <v>0</v>
      </c>
      <c r="N103" s="17">
        <v>53</v>
      </c>
      <c r="O103" s="12">
        <f>IF(IF(N103,N103+$G103,0)&lt;=70,IF(N103,N103+$G103,0),70)</f>
        <v>58</v>
      </c>
      <c r="P103" s="12">
        <f>I103+K103+M103+O103</f>
        <v>177</v>
      </c>
    </row>
    <row r="104" spans="1:17" x14ac:dyDescent="0.25">
      <c r="A104" s="20" t="s">
        <v>63</v>
      </c>
      <c r="B104" s="20">
        <v>195</v>
      </c>
      <c r="C104" s="19" t="s">
        <v>362</v>
      </c>
      <c r="D104" s="17" t="s">
        <v>339</v>
      </c>
      <c r="E104" s="17" t="s">
        <v>54</v>
      </c>
      <c r="F104" s="18" t="s">
        <v>213</v>
      </c>
      <c r="G104" s="17">
        <v>5</v>
      </c>
      <c r="H104" s="17">
        <v>48</v>
      </c>
      <c r="I104" s="12">
        <f>IF(IF(H104,H104+$G104,0)&lt;=70,IF(H104,H104+$G104,0),70)</f>
        <v>53</v>
      </c>
      <c r="J104" s="17">
        <v>55</v>
      </c>
      <c r="K104" s="12">
        <f>IF(IF(J104,J104+$G104,0)&lt;=70,IF(J104,J104+$G104,0),70)</f>
        <v>60</v>
      </c>
      <c r="L104" s="17">
        <v>45</v>
      </c>
      <c r="M104" s="12">
        <f>IF(IF(L104,L104+$G104,0)&lt;=70,IF(L104,L104+$G104,0),70)</f>
        <v>50</v>
      </c>
      <c r="N104" s="17">
        <v>0</v>
      </c>
      <c r="O104" s="12">
        <f>IF(IF(N104,N104+$G104,0)&lt;=70,IF(N104,N104+$G104,0),70)</f>
        <v>0</v>
      </c>
      <c r="P104" s="12">
        <f>I104+K104+M104+O104</f>
        <v>163</v>
      </c>
      <c r="Q104" s="17"/>
    </row>
    <row r="105" spans="1:17" x14ac:dyDescent="0.25">
      <c r="A105" s="20" t="s">
        <v>66</v>
      </c>
      <c r="B105" s="20">
        <v>110</v>
      </c>
      <c r="C105" s="19" t="s">
        <v>45</v>
      </c>
      <c r="D105" s="17" t="s">
        <v>197</v>
      </c>
      <c r="E105" s="17" t="s">
        <v>54</v>
      </c>
      <c r="F105" s="18" t="s">
        <v>216</v>
      </c>
      <c r="G105" s="17">
        <v>5</v>
      </c>
      <c r="H105" s="17">
        <v>36</v>
      </c>
      <c r="I105" s="12">
        <f>IF(IF(H105,H105+$G105,0)&lt;=70,IF(H105,H105+$G105,0),70)</f>
        <v>41</v>
      </c>
      <c r="J105" s="17">
        <v>35</v>
      </c>
      <c r="K105" s="12">
        <f>IF(IF(J105,J105+$G105,0)&lt;=70,IF(J105,J105+$G105,0),70)</f>
        <v>40</v>
      </c>
      <c r="L105" s="17">
        <v>39</v>
      </c>
      <c r="M105" s="12">
        <f>IF(IF(L105,L105+$G105,0)&lt;=70,IF(L105,L105+$G105,0),70)</f>
        <v>44</v>
      </c>
      <c r="N105" s="17">
        <v>32</v>
      </c>
      <c r="O105" s="12">
        <f>IF(IF(N105,N105+$G105,0)&lt;=70,IF(N105,N105+$G105,0),70)</f>
        <v>37</v>
      </c>
      <c r="P105" s="12">
        <f>I105+K105+M105+O105</f>
        <v>162</v>
      </c>
      <c r="Q105" s="17"/>
    </row>
    <row r="106" spans="1:17" x14ac:dyDescent="0.25">
      <c r="A106" s="20" t="s">
        <v>66</v>
      </c>
      <c r="B106" s="20">
        <v>94</v>
      </c>
      <c r="C106" s="19" t="s">
        <v>38</v>
      </c>
      <c r="D106" s="17" t="s">
        <v>180</v>
      </c>
      <c r="E106" s="17" t="s">
        <v>54</v>
      </c>
      <c r="F106" s="17" t="s">
        <v>213</v>
      </c>
      <c r="G106" s="17">
        <v>5</v>
      </c>
      <c r="H106" s="17">
        <v>46</v>
      </c>
      <c r="I106" s="12">
        <f>IF(IF(H106,H106+$G106,0)&lt;=70,IF(H106,H106+$G106,0),70)</f>
        <v>51</v>
      </c>
      <c r="J106" s="17">
        <v>48</v>
      </c>
      <c r="K106" s="12">
        <f>IF(IF(J106,J106+$G106,0)&lt;=70,IF(J106,J106+$G106,0),70)</f>
        <v>53</v>
      </c>
      <c r="L106" s="17">
        <v>44</v>
      </c>
      <c r="M106" s="12">
        <f>IF(IF(L106,L106+$G106,0)&lt;=70,IF(L106,L106+$G106,0),70)</f>
        <v>49</v>
      </c>
      <c r="N106" s="17">
        <v>0</v>
      </c>
      <c r="O106" s="12">
        <f>IF(IF(N106,N106+$G106,0)&lt;=70,IF(N106,N106+$G106,0),70)</f>
        <v>0</v>
      </c>
      <c r="P106" s="12">
        <f>I106+K106+M106+O106</f>
        <v>153</v>
      </c>
      <c r="Q106" s="17"/>
    </row>
    <row r="107" spans="1:17" x14ac:dyDescent="0.25">
      <c r="A107" s="20" t="s">
        <v>63</v>
      </c>
      <c r="B107" s="20">
        <v>160</v>
      </c>
      <c r="C107" s="19" t="s">
        <v>283</v>
      </c>
      <c r="D107" s="17" t="s">
        <v>280</v>
      </c>
      <c r="E107" s="17" t="s">
        <v>54</v>
      </c>
      <c r="F107" s="18" t="s">
        <v>213</v>
      </c>
      <c r="G107" s="17">
        <v>5</v>
      </c>
      <c r="H107" s="17">
        <v>45</v>
      </c>
      <c r="I107" s="12">
        <f>IF(IF(H107,H107+$G107,0)&lt;=70,IF(H107,H107+$G107,0),70)</f>
        <v>50</v>
      </c>
      <c r="J107" s="17">
        <v>51</v>
      </c>
      <c r="K107" s="12">
        <f>IF(IF(J107,J107+$G107,0)&lt;=70,IF(J107,J107+$G107,0),70)</f>
        <v>56</v>
      </c>
      <c r="L107" s="17">
        <v>0</v>
      </c>
      <c r="M107" s="12">
        <f>IF(IF(L107,L107+$G107,0)&lt;=70,IF(L107,L107+$G107,0),70)</f>
        <v>0</v>
      </c>
      <c r="N107" s="17">
        <v>36</v>
      </c>
      <c r="O107" s="12">
        <f>IF(IF(N107,N107+$G107,0)&lt;=70,IF(N107,N107+$G107,0),70)</f>
        <v>41</v>
      </c>
      <c r="P107" s="12">
        <f>I107+K107+M107+O107</f>
        <v>147</v>
      </c>
      <c r="Q107" s="17"/>
    </row>
    <row r="108" spans="1:17" x14ac:dyDescent="0.25">
      <c r="A108" s="20" t="s">
        <v>66</v>
      </c>
      <c r="B108" s="20">
        <v>181</v>
      </c>
      <c r="C108" s="19" t="s">
        <v>302</v>
      </c>
      <c r="D108" s="17" t="s">
        <v>321</v>
      </c>
      <c r="E108" s="17" t="s">
        <v>54</v>
      </c>
      <c r="F108" s="18" t="s">
        <v>213</v>
      </c>
      <c r="G108" s="17">
        <v>5</v>
      </c>
      <c r="H108" s="17">
        <v>43</v>
      </c>
      <c r="I108" s="12">
        <f>IF(IF(H108,H108+$G108,0)&lt;=70,IF(H108,H108+$G108,0),70)</f>
        <v>48</v>
      </c>
      <c r="J108" s="17">
        <v>0</v>
      </c>
      <c r="K108" s="12">
        <f>IF(IF(J108,J108+$G108,0)&lt;=70,IF(J108,J108+$G108,0),70)</f>
        <v>0</v>
      </c>
      <c r="L108" s="17">
        <v>46</v>
      </c>
      <c r="M108" s="12">
        <f>IF(IF(L108,L108+$G108,0)&lt;=70,IF(L108,L108+$G108,0),70)</f>
        <v>51</v>
      </c>
      <c r="N108" s="17">
        <v>43</v>
      </c>
      <c r="O108" s="12">
        <f>IF(IF(N108,N108+$G108,0)&lt;=70,IF(N108,N108+$G108,0),70)</f>
        <v>48</v>
      </c>
      <c r="P108" s="12">
        <f>I108+K108+M108+O108</f>
        <v>147</v>
      </c>
      <c r="Q108" s="17"/>
    </row>
    <row r="109" spans="1:17" x14ac:dyDescent="0.25">
      <c r="A109" s="20" t="s">
        <v>66</v>
      </c>
      <c r="B109" s="20">
        <v>102</v>
      </c>
      <c r="C109" s="19" t="s">
        <v>188</v>
      </c>
      <c r="D109" s="17" t="s">
        <v>17</v>
      </c>
      <c r="E109" s="17" t="s">
        <v>54</v>
      </c>
      <c r="F109" s="18" t="s">
        <v>214</v>
      </c>
      <c r="G109" s="17">
        <v>5</v>
      </c>
      <c r="H109" s="17">
        <v>45</v>
      </c>
      <c r="I109" s="12">
        <f>IF(IF(H109,H109+$G109,0)&lt;=70,IF(H109,H109+$G109,0),70)</f>
        <v>50</v>
      </c>
      <c r="J109" s="17">
        <v>41</v>
      </c>
      <c r="K109" s="12">
        <f>IF(IF(J109,J109+$G109,0)&lt;=70,IF(J109,J109+$G109,0),70)</f>
        <v>46</v>
      </c>
      <c r="L109" s="17">
        <v>0</v>
      </c>
      <c r="M109" s="12">
        <f>IF(IF(L109,L109+$G109,0)&lt;=70,IF(L109,L109+$G109,0),70)</f>
        <v>0</v>
      </c>
      <c r="N109" s="17">
        <v>45</v>
      </c>
      <c r="O109" s="12">
        <f>IF(IF(N109,N109+$G109,0)&lt;=70,IF(N109,N109+$G109,0),70)</f>
        <v>50</v>
      </c>
      <c r="P109" s="12">
        <f>I109+K109+M109+O109</f>
        <v>146</v>
      </c>
      <c r="Q109" s="17"/>
    </row>
    <row r="110" spans="1:17" x14ac:dyDescent="0.25">
      <c r="A110" s="20" t="s">
        <v>63</v>
      </c>
      <c r="B110" s="20">
        <v>1</v>
      </c>
      <c r="C110" s="19" t="s">
        <v>41</v>
      </c>
      <c r="D110" s="17" t="s">
        <v>67</v>
      </c>
      <c r="E110" s="17" t="s">
        <v>54</v>
      </c>
      <c r="F110" s="17" t="s">
        <v>213</v>
      </c>
      <c r="G110" s="17">
        <v>5</v>
      </c>
      <c r="H110" s="17">
        <v>58</v>
      </c>
      <c r="I110" s="12">
        <f>IF(IF(H110,H110+$G110,0)&lt;=70,IF(H110,H110+$G110,0),70)</f>
        <v>63</v>
      </c>
      <c r="J110" s="17">
        <v>62</v>
      </c>
      <c r="K110" s="12">
        <f>IF(IF(J110,J110+$G110,0)&lt;=70,IF(J110,J110+$G110,0),70)</f>
        <v>67</v>
      </c>
      <c r="L110" s="17">
        <v>0</v>
      </c>
      <c r="M110" s="12">
        <f>IF(IF(L110,L110+$G110,0)&lt;=70,IF(L110,L110+$G110,0),70)</f>
        <v>0</v>
      </c>
      <c r="N110" s="17">
        <v>0</v>
      </c>
      <c r="O110" s="12">
        <f>IF(IF(N110,N110+$G110,0)&lt;=70,IF(N110,N110+$G110,0),70)</f>
        <v>0</v>
      </c>
      <c r="P110" s="12">
        <f>I110+K110+M110+O110</f>
        <v>130</v>
      </c>
      <c r="Q110" s="17"/>
    </row>
    <row r="111" spans="1:17" x14ac:dyDescent="0.25">
      <c r="A111" s="20" t="s">
        <v>66</v>
      </c>
      <c r="B111" s="20">
        <v>185</v>
      </c>
      <c r="C111" s="19" t="s">
        <v>327</v>
      </c>
      <c r="D111" s="17" t="s">
        <v>191</v>
      </c>
      <c r="E111" s="17" t="s">
        <v>54</v>
      </c>
      <c r="F111" s="18" t="s">
        <v>214</v>
      </c>
      <c r="G111" s="17">
        <v>5</v>
      </c>
      <c r="H111" s="17">
        <v>39</v>
      </c>
      <c r="I111" s="12">
        <f>IF(IF(H111,H111+$G111,0)&lt;=70,IF(H111,H111+$G111,0),70)</f>
        <v>44</v>
      </c>
      <c r="J111" s="17">
        <v>0</v>
      </c>
      <c r="K111" s="12">
        <f>IF(IF(J111,J111+$G111,0)&lt;=70,IF(J111,J111+$G111,0),70)</f>
        <v>0</v>
      </c>
      <c r="L111" s="17">
        <v>25</v>
      </c>
      <c r="M111" s="12">
        <f>IF(IF(L111,L111+$G111,0)&lt;=70,IF(L111,L111+$G111,0),70)</f>
        <v>30</v>
      </c>
      <c r="N111" s="17">
        <v>47</v>
      </c>
      <c r="O111" s="12">
        <f>IF(IF(N111,N111+$G111,0)&lt;=70,IF(N111,N111+$G111,0),70)</f>
        <v>52</v>
      </c>
      <c r="P111" s="12">
        <f>I111+K111+M111+O111</f>
        <v>126</v>
      </c>
    </row>
    <row r="112" spans="1:17" x14ac:dyDescent="0.25">
      <c r="A112" s="20" t="s">
        <v>63</v>
      </c>
      <c r="B112" s="20">
        <v>212</v>
      </c>
      <c r="C112" s="19" t="s">
        <v>363</v>
      </c>
      <c r="D112" s="17" t="s">
        <v>368</v>
      </c>
      <c r="E112" s="17" t="s">
        <v>54</v>
      </c>
      <c r="F112" s="18" t="s">
        <v>213</v>
      </c>
      <c r="G112" s="17">
        <v>5</v>
      </c>
      <c r="I112" s="12">
        <f>IF(IF(H112,H112+$G112,0)&lt;=70,IF(H112,H112+$G112,0),70)</f>
        <v>0</v>
      </c>
      <c r="J112" s="17">
        <v>41</v>
      </c>
      <c r="K112" s="12">
        <f>IF(IF(J112,J112+$G112,0)&lt;=70,IF(J112,J112+$G112,0),70)</f>
        <v>46</v>
      </c>
      <c r="L112" s="17">
        <v>32</v>
      </c>
      <c r="M112" s="12">
        <f>IF(IF(L112,L112+$G112,0)&lt;=70,IF(L112,L112+$G112,0),70)</f>
        <v>37</v>
      </c>
      <c r="N112" s="17">
        <v>35</v>
      </c>
      <c r="O112" s="12">
        <f>IF(IF(N112,N112+$G112,0)&lt;=70,IF(N112,N112+$G112,0),70)</f>
        <v>40</v>
      </c>
      <c r="P112" s="12">
        <f>I112+K112+M112+O112</f>
        <v>123</v>
      </c>
      <c r="Q112" s="17"/>
    </row>
    <row r="113" spans="1:17" x14ac:dyDescent="0.25">
      <c r="A113" s="20" t="s">
        <v>63</v>
      </c>
      <c r="B113" s="20">
        <v>196</v>
      </c>
      <c r="C113" s="19" t="s">
        <v>340</v>
      </c>
      <c r="D113" s="17" t="s">
        <v>341</v>
      </c>
      <c r="E113" s="17" t="s">
        <v>54</v>
      </c>
      <c r="F113" s="18" t="s">
        <v>213</v>
      </c>
      <c r="G113" s="17">
        <v>5</v>
      </c>
      <c r="H113" s="17">
        <v>48</v>
      </c>
      <c r="I113" s="12">
        <f>IF(IF(H113,H113+$G113,0)&lt;=70,IF(H113,H113+$G113,0),70)</f>
        <v>53</v>
      </c>
      <c r="J113" s="17">
        <v>51</v>
      </c>
      <c r="K113" s="12">
        <f>IF(IF(J113,J113+$G113,0)&lt;=70,IF(J113,J113+$G113,0),70)</f>
        <v>56</v>
      </c>
      <c r="L113" s="17">
        <v>0</v>
      </c>
      <c r="M113" s="12">
        <f>IF(IF(L113,L113+$G113,0)&lt;=70,IF(L113,L113+$G113,0),70)</f>
        <v>0</v>
      </c>
      <c r="N113" s="17">
        <v>0</v>
      </c>
      <c r="O113" s="12">
        <f>IF(IF(N113,N113+$G113,0)&lt;=70,IF(N113,N113+$G113,0),70)</f>
        <v>0</v>
      </c>
      <c r="P113" s="12">
        <f>I113+K113+M113+O113</f>
        <v>109</v>
      </c>
      <c r="Q113" s="17"/>
    </row>
    <row r="114" spans="1:17" x14ac:dyDescent="0.25">
      <c r="A114" s="20" t="s">
        <v>65</v>
      </c>
      <c r="B114" s="20">
        <v>166</v>
      </c>
      <c r="C114" s="18" t="s">
        <v>263</v>
      </c>
      <c r="D114" s="17" t="s">
        <v>293</v>
      </c>
      <c r="E114" s="17" t="s">
        <v>54</v>
      </c>
      <c r="F114" s="18" t="s">
        <v>213</v>
      </c>
      <c r="G114" s="17">
        <v>5</v>
      </c>
      <c r="H114" s="17">
        <v>49</v>
      </c>
      <c r="I114" s="12">
        <f>IF(IF(H114,H114+$G114,0)&lt;=70,IF(H114,H114+$G114,0),70)</f>
        <v>54</v>
      </c>
      <c r="J114" s="17">
        <v>49</v>
      </c>
      <c r="K114" s="12">
        <f>IF(IF(J114,J114+$G114,0)&lt;=70,IF(J114,J114+$G114,0),70)</f>
        <v>54</v>
      </c>
      <c r="L114" s="17">
        <v>0</v>
      </c>
      <c r="M114" s="12">
        <f>IF(IF(L114,L114+$G114,0)&lt;=70,IF(L114,L114+$G114,0),70)</f>
        <v>0</v>
      </c>
      <c r="N114" s="17">
        <v>0</v>
      </c>
      <c r="O114" s="12">
        <f>IF(IF(N114,N114+$G114,0)&lt;=70,IF(N114,N114+$G114,0),70)</f>
        <v>0</v>
      </c>
      <c r="P114" s="12">
        <f>I114+K114+M114+O114</f>
        <v>108</v>
      </c>
      <c r="Q114" s="17"/>
    </row>
    <row r="115" spans="1:17" x14ac:dyDescent="0.25">
      <c r="A115" s="20" t="s">
        <v>63</v>
      </c>
      <c r="B115" s="20">
        <v>211</v>
      </c>
      <c r="C115" s="19" t="s">
        <v>366</v>
      </c>
      <c r="D115" s="17" t="s">
        <v>367</v>
      </c>
      <c r="E115" s="17" t="s">
        <v>54</v>
      </c>
      <c r="F115" s="18" t="s">
        <v>213</v>
      </c>
      <c r="G115" s="17">
        <v>5</v>
      </c>
      <c r="I115" s="12">
        <f>IF(IF(H115,H115+$G115,0)&lt;=70,IF(H115,H115+$G115,0),70)</f>
        <v>0</v>
      </c>
      <c r="J115" s="17">
        <v>42</v>
      </c>
      <c r="K115" s="12">
        <f>IF(IF(J115,J115+$G115,0)&lt;=70,IF(J115,J115+$G115,0),70)</f>
        <v>47</v>
      </c>
      <c r="L115" s="17">
        <v>48</v>
      </c>
      <c r="M115" s="12">
        <f>IF(IF(L115,L115+$G115,0)&lt;=70,IF(L115,L115+$G115,0),70)</f>
        <v>53</v>
      </c>
      <c r="N115" s="17">
        <v>0</v>
      </c>
      <c r="O115" s="12">
        <f>IF(IF(N115,N115+$G115,0)&lt;=70,IF(N115,N115+$G115,0),70)</f>
        <v>0</v>
      </c>
      <c r="P115" s="12">
        <f>I115+K115+M115+O115</f>
        <v>100</v>
      </c>
      <c r="Q115" s="17"/>
    </row>
    <row r="116" spans="1:17" x14ac:dyDescent="0.25">
      <c r="A116" s="20" t="s">
        <v>65</v>
      </c>
      <c r="B116" s="20">
        <v>45</v>
      </c>
      <c r="C116" s="19" t="s">
        <v>120</v>
      </c>
      <c r="D116" s="17" t="s">
        <v>121</v>
      </c>
      <c r="E116" s="17" t="s">
        <v>54</v>
      </c>
      <c r="F116" s="17" t="s">
        <v>213</v>
      </c>
      <c r="G116" s="17">
        <v>5</v>
      </c>
      <c r="H116" s="17">
        <v>44</v>
      </c>
      <c r="I116" s="12">
        <f>IF(IF(H116,H116+$G116,0)&lt;=70,IF(H116,H116+$G116,0),70)</f>
        <v>49</v>
      </c>
      <c r="J116" s="17">
        <v>45</v>
      </c>
      <c r="K116" s="12">
        <f>IF(IF(J116,J116+$G116,0)&lt;=70,IF(J116,J116+$G116,0),70)</f>
        <v>50</v>
      </c>
      <c r="L116" s="17">
        <v>0</v>
      </c>
      <c r="M116" s="12">
        <f>IF(IF(L116,L116+$G116,0)&lt;=70,IF(L116,L116+$G116,0),70)</f>
        <v>0</v>
      </c>
      <c r="N116" s="17">
        <v>0</v>
      </c>
      <c r="O116" s="12">
        <f>IF(IF(N116,N116+$G116,0)&lt;=70,IF(N116,N116+$G116,0),70)</f>
        <v>0</v>
      </c>
      <c r="P116" s="12">
        <f>I116+K116+M116+O116</f>
        <v>99</v>
      </c>
    </row>
    <row r="117" spans="1:17" x14ac:dyDescent="0.25">
      <c r="A117" s="20" t="s">
        <v>66</v>
      </c>
      <c r="B117" s="20">
        <v>228</v>
      </c>
      <c r="C117" s="19" t="s">
        <v>392</v>
      </c>
      <c r="D117" s="17" t="s">
        <v>393</v>
      </c>
      <c r="E117" s="17" t="s">
        <v>54</v>
      </c>
      <c r="F117" s="18" t="s">
        <v>213</v>
      </c>
      <c r="G117" s="17">
        <v>5</v>
      </c>
      <c r="H117" s="17">
        <v>0</v>
      </c>
      <c r="I117" s="12">
        <f>IF(IF(H117,H117+$G117,0)&lt;=70,IF(H117,H117+$G117,0),70)</f>
        <v>0</v>
      </c>
      <c r="J117" s="17">
        <v>0</v>
      </c>
      <c r="K117" s="12">
        <f>IF(IF(J117,J117+$G117,0)&lt;=70,IF(J117,J117+$G117,0),70)</f>
        <v>0</v>
      </c>
      <c r="L117" s="17">
        <v>48</v>
      </c>
      <c r="M117" s="12">
        <f>IF(IF(L117,L117+$G117,0)&lt;=70,IF(L117,L117+$G117,0),70)</f>
        <v>53</v>
      </c>
      <c r="N117" s="17">
        <v>33</v>
      </c>
      <c r="O117" s="12">
        <f>IF(IF(N117,N117+$G117,0)&lt;=70,IF(N117,N117+$G117,0),70)</f>
        <v>38</v>
      </c>
      <c r="P117" s="12">
        <f>I117+K117+M117+O117</f>
        <v>91</v>
      </c>
    </row>
    <row r="118" spans="1:17" x14ac:dyDescent="0.25">
      <c r="A118" s="20" t="s">
        <v>66</v>
      </c>
      <c r="B118" s="20">
        <v>183</v>
      </c>
      <c r="C118" s="19" t="s">
        <v>324</v>
      </c>
      <c r="D118" s="17" t="s">
        <v>325</v>
      </c>
      <c r="E118" s="17" t="s">
        <v>54</v>
      </c>
      <c r="F118" s="18" t="s">
        <v>213</v>
      </c>
      <c r="G118" s="17">
        <v>5</v>
      </c>
      <c r="H118" s="17">
        <v>46</v>
      </c>
      <c r="I118" s="12">
        <f>IF(IF(H118,H118+$G118,0)&lt;=70,IF(H118,H118+$G118,0),70)</f>
        <v>51</v>
      </c>
      <c r="J118" s="17">
        <v>0</v>
      </c>
      <c r="K118" s="12">
        <f>IF(IF(J118,J118+$G118,0)&lt;=70,IF(J118,J118+$G118,0),70)</f>
        <v>0</v>
      </c>
      <c r="L118" s="17">
        <v>31</v>
      </c>
      <c r="M118" s="12">
        <f>IF(IF(L118,L118+$G118,0)&lt;=70,IF(L118,L118+$G118,0),70)</f>
        <v>36</v>
      </c>
      <c r="N118" s="17">
        <v>0</v>
      </c>
      <c r="O118" s="12">
        <f>IF(IF(N118,N118+$G118,0)&lt;=70,IF(N118,N118+$G118,0),70)</f>
        <v>0</v>
      </c>
      <c r="P118" s="12">
        <f>I118+K118+M118+O118</f>
        <v>87</v>
      </c>
      <c r="Q118" s="17"/>
    </row>
    <row r="119" spans="1:17" x14ac:dyDescent="0.25">
      <c r="A119" s="20" t="s">
        <v>66</v>
      </c>
      <c r="B119" s="20">
        <v>106</v>
      </c>
      <c r="C119" s="19" t="s">
        <v>193</v>
      </c>
      <c r="D119" s="17" t="s">
        <v>194</v>
      </c>
      <c r="E119" s="17" t="s">
        <v>54</v>
      </c>
      <c r="F119" s="18" t="s">
        <v>214</v>
      </c>
      <c r="G119" s="17">
        <v>5</v>
      </c>
      <c r="H119" s="17">
        <v>0</v>
      </c>
      <c r="I119" s="12">
        <f>IF(IF(H119,H119+$G119,0)&lt;=70,IF(H119,H119+$G119,0),70)</f>
        <v>0</v>
      </c>
      <c r="J119" s="17">
        <v>33</v>
      </c>
      <c r="K119" s="12">
        <f>IF(IF(J119,J119+$G119,0)&lt;=70,IF(J119,J119+$G119,0),70)</f>
        <v>38</v>
      </c>
      <c r="L119" s="17">
        <v>0</v>
      </c>
      <c r="M119" s="12">
        <f>IF(IF(L119,L119+$G119,0)&lt;=70,IF(L119,L119+$G119,0),70)</f>
        <v>0</v>
      </c>
      <c r="N119" s="17">
        <v>30</v>
      </c>
      <c r="O119" s="12">
        <f>IF(IF(N119,N119+$G119,0)&lt;=70,IF(N119,N119+$G119,0),70)</f>
        <v>35</v>
      </c>
      <c r="P119" s="12">
        <f>I119+K119+M119+O119</f>
        <v>73</v>
      </c>
      <c r="Q119" s="17"/>
    </row>
    <row r="120" spans="1:17" x14ac:dyDescent="0.25">
      <c r="A120" s="20" t="s">
        <v>66</v>
      </c>
      <c r="B120" s="20">
        <v>98</v>
      </c>
      <c r="C120" s="18" t="s">
        <v>184</v>
      </c>
      <c r="D120" s="17" t="s">
        <v>185</v>
      </c>
      <c r="E120" s="17" t="s">
        <v>54</v>
      </c>
      <c r="F120" s="18" t="s">
        <v>213</v>
      </c>
      <c r="G120" s="17">
        <v>5</v>
      </c>
      <c r="H120" s="17">
        <v>0</v>
      </c>
      <c r="I120" s="12">
        <f>IF(IF(H120,H120+$G120,0)&lt;=70,IF(H120,H120+$G120,0),70)</f>
        <v>0</v>
      </c>
      <c r="J120" s="17">
        <v>49</v>
      </c>
      <c r="K120" s="12">
        <f>IF(IF(J120,J120+$G120,0)&lt;=70,IF(J120,J120+$G120,0),70)</f>
        <v>54</v>
      </c>
      <c r="L120" s="17">
        <v>0</v>
      </c>
      <c r="M120" s="12">
        <f>IF(IF(L120,L120+$G120,0)&lt;=70,IF(L120,L120+$G120,0),70)</f>
        <v>0</v>
      </c>
      <c r="N120" s="17">
        <v>0</v>
      </c>
      <c r="O120" s="12">
        <f>IF(IF(N120,N120+$G120,0)&lt;=70,IF(N120,N120+$G120,0),70)</f>
        <v>0</v>
      </c>
      <c r="P120" s="12">
        <f>I120+K120+M120+O120</f>
        <v>54</v>
      </c>
      <c r="Q120" s="17"/>
    </row>
    <row r="121" spans="1:17" x14ac:dyDescent="0.25">
      <c r="A121" s="20" t="s">
        <v>63</v>
      </c>
      <c r="B121" s="20">
        <v>203</v>
      </c>
      <c r="C121" s="19" t="s">
        <v>350</v>
      </c>
      <c r="D121" s="17" t="s">
        <v>351</v>
      </c>
      <c r="E121" s="17" t="s">
        <v>54</v>
      </c>
      <c r="F121" s="18" t="s">
        <v>213</v>
      </c>
      <c r="G121" s="17">
        <v>5</v>
      </c>
      <c r="H121" s="17">
        <v>47</v>
      </c>
      <c r="I121" s="12">
        <f>IF(IF(H121,H121+$G121,0)&lt;=70,IF(H121,H121+$G121,0),70)</f>
        <v>52</v>
      </c>
      <c r="J121" s="17">
        <v>0</v>
      </c>
      <c r="K121" s="12">
        <f>IF(IF(J121,J121+$G121,0)&lt;=70,IF(J121,J121+$G121,0),70)</f>
        <v>0</v>
      </c>
      <c r="L121" s="17">
        <v>0</v>
      </c>
      <c r="M121" s="12">
        <f>IF(IF(L121,L121+$G121,0)&lt;=70,IF(L121,L121+$G121,0),70)</f>
        <v>0</v>
      </c>
      <c r="N121" s="17">
        <v>0</v>
      </c>
      <c r="O121" s="12">
        <f>IF(IF(N121,N121+$G121,0)&lt;=70,IF(N121,N121+$G121,0),70)</f>
        <v>0</v>
      </c>
      <c r="P121" s="12">
        <f>I121+K121+M121+O121</f>
        <v>52</v>
      </c>
      <c r="Q121" s="17"/>
    </row>
    <row r="122" spans="1:17" x14ac:dyDescent="0.25">
      <c r="A122" s="20" t="s">
        <v>64</v>
      </c>
      <c r="B122" s="20">
        <v>55</v>
      </c>
      <c r="C122" s="19" t="s">
        <v>31</v>
      </c>
      <c r="D122" s="17" t="s">
        <v>135</v>
      </c>
      <c r="E122" s="17" t="s">
        <v>54</v>
      </c>
      <c r="F122" s="17" t="s">
        <v>213</v>
      </c>
      <c r="G122" s="17">
        <v>5</v>
      </c>
      <c r="H122" s="17">
        <v>0</v>
      </c>
      <c r="I122" s="12">
        <f>IF(IF(H122,H122+$G122,0)&lt;=70,IF(H122,H122+$G122,0),70)</f>
        <v>0</v>
      </c>
      <c r="J122" s="17">
        <v>0</v>
      </c>
      <c r="K122" s="12">
        <f>IF(IF(J122,J122+$G122,0)&lt;=70,IF(J122,J122+$G122,0),70)</f>
        <v>0</v>
      </c>
      <c r="L122" s="17">
        <v>47</v>
      </c>
      <c r="M122" s="12">
        <f>IF(IF(L122,L122+$G122,0)&lt;=70,IF(L122,L122+$G122,0),70)</f>
        <v>52</v>
      </c>
      <c r="N122" s="17">
        <v>0</v>
      </c>
      <c r="O122" s="12">
        <f>IF(IF(N122,N122+$G122,0)&lt;=70,IF(N122,N122+$G122,0),70)</f>
        <v>0</v>
      </c>
      <c r="P122" s="12">
        <f>I122+K122+M122+O122</f>
        <v>52</v>
      </c>
      <c r="Q122" s="17"/>
    </row>
    <row r="123" spans="1:17" x14ac:dyDescent="0.25">
      <c r="A123" s="20" t="s">
        <v>63</v>
      </c>
      <c r="B123" s="20">
        <v>232</v>
      </c>
      <c r="C123" s="19" t="s">
        <v>328</v>
      </c>
      <c r="D123" s="17" t="s">
        <v>398</v>
      </c>
      <c r="E123" s="17" t="s">
        <v>54</v>
      </c>
      <c r="F123" s="18" t="s">
        <v>215</v>
      </c>
      <c r="G123" s="17">
        <v>5</v>
      </c>
      <c r="H123" s="17">
        <v>0</v>
      </c>
      <c r="I123" s="12">
        <f>IF(IF(H123,H123+$G123,0)&lt;=70,IF(H123,H123+$G123,0),70)</f>
        <v>0</v>
      </c>
      <c r="J123" s="17">
        <v>0</v>
      </c>
      <c r="K123" s="12">
        <f>IF(IF(J123,J123+$G123,0)&lt;=70,IF(J123,J123+$G123,0),70)</f>
        <v>0</v>
      </c>
      <c r="L123" s="17">
        <v>0</v>
      </c>
      <c r="M123" s="12">
        <f>IF(IF(L123,L123+$G123,0)&lt;=70,IF(L123,L123+$G123,0),70)</f>
        <v>0</v>
      </c>
      <c r="N123" s="17">
        <v>47</v>
      </c>
      <c r="O123" s="12">
        <f>IF(IF(N123,N123+$G123,0)&lt;=70,IF(N123,N123+$G123,0),70)</f>
        <v>52</v>
      </c>
      <c r="P123" s="12">
        <f>I123+K123+M123+O123</f>
        <v>52</v>
      </c>
    </row>
    <row r="124" spans="1:17" x14ac:dyDescent="0.25">
      <c r="A124" s="20" t="s">
        <v>66</v>
      </c>
      <c r="B124" s="20">
        <v>233</v>
      </c>
      <c r="C124" s="19" t="s">
        <v>222</v>
      </c>
      <c r="D124" s="17" t="s">
        <v>226</v>
      </c>
      <c r="E124" s="17" t="s">
        <v>54</v>
      </c>
      <c r="F124" s="18" t="s">
        <v>213</v>
      </c>
      <c r="G124" s="17">
        <v>5</v>
      </c>
      <c r="H124" s="17">
        <v>0</v>
      </c>
      <c r="I124" s="12">
        <f>IF(IF(H124,H124+$G124,0)&lt;=70,IF(H124,H124+$G124,0),70)</f>
        <v>0</v>
      </c>
      <c r="J124" s="17">
        <v>0</v>
      </c>
      <c r="K124" s="12">
        <f>IF(IF(J124,J124+$G124,0)&lt;=70,IF(J124,J124+$G124,0),70)</f>
        <v>0</v>
      </c>
      <c r="L124" s="17">
        <v>0</v>
      </c>
      <c r="M124" s="12">
        <f>IF(IF(L124,L124+$G124,0)&lt;=70,IF(L124,L124+$G124,0),70)</f>
        <v>0</v>
      </c>
      <c r="N124" s="17">
        <v>46</v>
      </c>
      <c r="O124" s="12">
        <f>IF(IF(N124,N124+$G124,0)&lt;=70,IF(N124,N124+$G124,0),70)</f>
        <v>51</v>
      </c>
      <c r="P124" s="12">
        <f>I124+K124+M124+O124</f>
        <v>51</v>
      </c>
    </row>
    <row r="125" spans="1:17" x14ac:dyDescent="0.25">
      <c r="A125" s="20" t="s">
        <v>63</v>
      </c>
      <c r="B125" s="20">
        <v>201</v>
      </c>
      <c r="C125" s="19" t="s">
        <v>236</v>
      </c>
      <c r="D125" s="17" t="s">
        <v>347</v>
      </c>
      <c r="E125" s="17" t="s">
        <v>54</v>
      </c>
      <c r="F125" s="18" t="s">
        <v>213</v>
      </c>
      <c r="G125" s="17">
        <v>5</v>
      </c>
      <c r="H125" s="17">
        <v>45</v>
      </c>
      <c r="I125" s="12">
        <f>IF(IF(H125,H125+$G125,0)&lt;=70,IF(H125,H125+$G125,0),70)</f>
        <v>50</v>
      </c>
      <c r="J125" s="17">
        <v>0</v>
      </c>
      <c r="K125" s="12">
        <f>IF(IF(J125,J125+$G125,0)&lt;=70,IF(J125,J125+$G125,0),70)</f>
        <v>0</v>
      </c>
      <c r="L125" s="17">
        <v>0</v>
      </c>
      <c r="M125" s="12">
        <f>IF(IF(L125,L125+$G125,0)&lt;=70,IF(L125,L125+$G125,0),70)</f>
        <v>0</v>
      </c>
      <c r="N125" s="17">
        <v>0</v>
      </c>
      <c r="O125" s="12">
        <f>IF(IF(N125,N125+$G125,0)&lt;=70,IF(N125,N125+$G125,0),70)</f>
        <v>0</v>
      </c>
      <c r="P125" s="12">
        <f>I125+K125+M125+O125</f>
        <v>50</v>
      </c>
      <c r="Q125" s="17"/>
    </row>
    <row r="126" spans="1:17" x14ac:dyDescent="0.25">
      <c r="A126" s="20" t="s">
        <v>63</v>
      </c>
      <c r="B126" s="20">
        <v>142</v>
      </c>
      <c r="C126" s="19" t="s">
        <v>250</v>
      </c>
      <c r="D126" s="17" t="s">
        <v>251</v>
      </c>
      <c r="E126" s="17" t="s">
        <v>54</v>
      </c>
      <c r="F126" s="18" t="s">
        <v>213</v>
      </c>
      <c r="G126" s="17">
        <v>5</v>
      </c>
      <c r="H126" s="17">
        <v>0</v>
      </c>
      <c r="I126" s="12">
        <f>IF(IF(H126,H126+$G126,0)&lt;=70,IF(H126,H126+$G126,0),70)</f>
        <v>0</v>
      </c>
      <c r="J126" s="17">
        <v>45</v>
      </c>
      <c r="K126" s="12">
        <f>IF(IF(J126,J126+$G126,0)&lt;=70,IF(J126,J126+$G126,0),70)</f>
        <v>50</v>
      </c>
      <c r="L126" s="17">
        <v>0</v>
      </c>
      <c r="M126" s="12">
        <f>IF(IF(L126,L126+$G126,0)&lt;=70,IF(L126,L126+$G126,0),70)</f>
        <v>0</v>
      </c>
      <c r="N126" s="17">
        <v>0</v>
      </c>
      <c r="O126" s="12">
        <f>IF(IF(N126,N126+$G126,0)&lt;=70,IF(N126,N126+$G126,0),70)</f>
        <v>0</v>
      </c>
      <c r="P126" s="12">
        <f>I126+K126+M126+O126</f>
        <v>50</v>
      </c>
      <c r="Q126" s="17"/>
    </row>
    <row r="127" spans="1:17" x14ac:dyDescent="0.25">
      <c r="A127" s="20" t="s">
        <v>66</v>
      </c>
      <c r="B127" s="20">
        <v>215</v>
      </c>
      <c r="C127" s="19" t="s">
        <v>250</v>
      </c>
      <c r="D127" s="17" t="s">
        <v>372</v>
      </c>
      <c r="E127" s="17" t="s">
        <v>54</v>
      </c>
      <c r="F127" s="18" t="s">
        <v>213</v>
      </c>
      <c r="G127" s="17">
        <v>5</v>
      </c>
      <c r="I127" s="12">
        <f>IF(IF(H127,H127+$G127,0)&lt;=70,IF(H127,H127+$G127,0),70)</f>
        <v>0</v>
      </c>
      <c r="J127" s="17">
        <v>45</v>
      </c>
      <c r="K127" s="12">
        <f>IF(IF(J127,J127+$G127,0)&lt;=70,IF(J127,J127+$G127,0),70)</f>
        <v>50</v>
      </c>
      <c r="L127" s="17">
        <v>0</v>
      </c>
      <c r="M127" s="12">
        <f>IF(IF(L127,L127+$G127,0)&lt;=70,IF(L127,L127+$G127,0),70)</f>
        <v>0</v>
      </c>
      <c r="N127" s="17">
        <v>0</v>
      </c>
      <c r="O127" s="12">
        <f>IF(IF(N127,N127+$G127,0)&lt;=70,IF(N127,N127+$G127,0),70)</f>
        <v>0</v>
      </c>
      <c r="P127" s="12">
        <f>I127+K127+M127+O127</f>
        <v>50</v>
      </c>
    </row>
    <row r="128" spans="1:17" x14ac:dyDescent="0.25">
      <c r="A128" s="20" t="s">
        <v>66</v>
      </c>
      <c r="B128" s="20">
        <v>92</v>
      </c>
      <c r="C128" s="18" t="s">
        <v>50</v>
      </c>
      <c r="D128" s="17" t="s">
        <v>138</v>
      </c>
      <c r="E128" s="17" t="s">
        <v>54</v>
      </c>
      <c r="F128" s="17" t="s">
        <v>213</v>
      </c>
      <c r="G128" s="17">
        <v>5</v>
      </c>
      <c r="H128" s="17">
        <v>0</v>
      </c>
      <c r="I128" s="12">
        <f>IF(IF(H128,H128+$G128,0)&lt;=70,IF(H128,H128+$G128,0),70)</f>
        <v>0</v>
      </c>
      <c r="J128" s="17">
        <v>42</v>
      </c>
      <c r="K128" s="12">
        <f>IF(IF(J128,J128+$G128,0)&lt;=70,IF(J128,J128+$G128,0),70)</f>
        <v>47</v>
      </c>
      <c r="L128" s="17">
        <v>0</v>
      </c>
      <c r="M128" s="12">
        <f>IF(IF(L128,L128+$G128,0)&lt;=70,IF(L128,L128+$G128,0),70)</f>
        <v>0</v>
      </c>
      <c r="N128" s="17">
        <v>0</v>
      </c>
      <c r="O128" s="12">
        <f>IF(IF(N128,N128+$G128,0)&lt;=70,IF(N128,N128+$G128,0),70)</f>
        <v>0</v>
      </c>
      <c r="P128" s="12">
        <f>I128+K128+M128+O128</f>
        <v>47</v>
      </c>
      <c r="Q128" s="17"/>
    </row>
    <row r="129" spans="1:17" x14ac:dyDescent="0.25">
      <c r="A129" s="20" t="s">
        <v>63</v>
      </c>
      <c r="B129" s="20">
        <v>210</v>
      </c>
      <c r="C129" s="19" t="s">
        <v>269</v>
      </c>
      <c r="D129" s="17" t="s">
        <v>365</v>
      </c>
      <c r="E129" s="17" t="s">
        <v>54</v>
      </c>
      <c r="F129" s="18" t="s">
        <v>216</v>
      </c>
      <c r="G129" s="17">
        <v>5</v>
      </c>
      <c r="I129" s="12">
        <f>IF(IF(H129,H129+$G129,0)&lt;=70,IF(H129,H129+$G129,0),70)</f>
        <v>0</v>
      </c>
      <c r="J129" s="17">
        <v>42</v>
      </c>
      <c r="K129" s="12">
        <f>IF(IF(J129,J129+$G129,0)&lt;=70,IF(J129,J129+$G129,0),70)</f>
        <v>47</v>
      </c>
      <c r="L129" s="17">
        <v>0</v>
      </c>
      <c r="M129" s="12">
        <f>IF(IF(L129,L129+$G129,0)&lt;=70,IF(L129,L129+$G129,0),70)</f>
        <v>0</v>
      </c>
      <c r="N129" s="17">
        <v>0</v>
      </c>
      <c r="O129" s="12">
        <f>IF(IF(N129,N129+$G129,0)&lt;=70,IF(N129,N129+$G129,0),70)</f>
        <v>0</v>
      </c>
      <c r="P129" s="12">
        <f>I129+K129+M129+O129</f>
        <v>47</v>
      </c>
      <c r="Q129" s="17"/>
    </row>
    <row r="130" spans="1:17" x14ac:dyDescent="0.25">
      <c r="A130" s="20" t="s">
        <v>65</v>
      </c>
      <c r="B130" s="20">
        <v>83</v>
      </c>
      <c r="C130" s="19" t="s">
        <v>165</v>
      </c>
      <c r="D130" s="17" t="s">
        <v>166</v>
      </c>
      <c r="E130" s="17" t="s">
        <v>54</v>
      </c>
      <c r="F130" s="17" t="s">
        <v>216</v>
      </c>
      <c r="G130" s="17">
        <v>5</v>
      </c>
      <c r="H130" s="17">
        <v>0</v>
      </c>
      <c r="I130" s="12">
        <f>IF(IF(H130,H130+$G130,0)&lt;=70,IF(H130,H130+$G130,0),70)</f>
        <v>0</v>
      </c>
      <c r="J130" s="17">
        <v>0</v>
      </c>
      <c r="K130" s="12">
        <f>IF(IF(J130,J130+$G130,0)&lt;=70,IF(J130,J130+$G130,0),70)</f>
        <v>0</v>
      </c>
      <c r="L130" s="17">
        <v>42</v>
      </c>
      <c r="M130" s="12">
        <f>IF(IF(L130,L130+$G130,0)&lt;=70,IF(L130,L130+$G130,0),70)</f>
        <v>47</v>
      </c>
      <c r="N130" s="17">
        <v>0</v>
      </c>
      <c r="O130" s="12">
        <f>IF(IF(N130,N130+$G130,0)&lt;=70,IF(N130,N130+$G130,0),70)</f>
        <v>0</v>
      </c>
      <c r="P130" s="12">
        <f>I130+K130+M130+O130</f>
        <v>47</v>
      </c>
    </row>
    <row r="131" spans="1:17" x14ac:dyDescent="0.25">
      <c r="A131" s="20" t="s">
        <v>64</v>
      </c>
      <c r="B131" s="20">
        <v>39</v>
      </c>
      <c r="C131" s="19" t="s">
        <v>92</v>
      </c>
      <c r="D131" s="17" t="s">
        <v>112</v>
      </c>
      <c r="E131" s="17" t="s">
        <v>54</v>
      </c>
      <c r="F131" s="17" t="s">
        <v>213</v>
      </c>
      <c r="G131" s="17">
        <v>5</v>
      </c>
      <c r="H131" s="17">
        <v>0</v>
      </c>
      <c r="I131" s="12">
        <f>IF(IF(H131,H131+$G131,0)&lt;=70,IF(H131,H131+$G131,0),70)</f>
        <v>0</v>
      </c>
      <c r="J131" s="17">
        <v>0</v>
      </c>
      <c r="K131" s="12">
        <f>IF(IF(J131,J131+$G131,0)&lt;=70,IF(J131,J131+$G131,0),70)</f>
        <v>0</v>
      </c>
      <c r="L131" s="17">
        <v>42</v>
      </c>
      <c r="M131" s="12">
        <f>IF(IF(L131,L131+$G131,0)&lt;=70,IF(L131,L131+$G131,0),70)</f>
        <v>47</v>
      </c>
      <c r="N131" s="17">
        <v>0</v>
      </c>
      <c r="O131" s="12">
        <f>IF(IF(N131,N131+$G131,0)&lt;=70,IF(N131,N131+$G131,0),70)</f>
        <v>0</v>
      </c>
      <c r="P131" s="12">
        <f>I131+K131+M131+O131</f>
        <v>47</v>
      </c>
      <c r="Q131" s="17"/>
    </row>
    <row r="132" spans="1:17" x14ac:dyDescent="0.25">
      <c r="A132" s="20" t="s">
        <v>66</v>
      </c>
      <c r="B132" s="20">
        <v>234</v>
      </c>
      <c r="C132" s="19" t="s">
        <v>399</v>
      </c>
      <c r="D132" s="17" t="s">
        <v>400</v>
      </c>
      <c r="E132" s="17" t="s">
        <v>54</v>
      </c>
      <c r="F132" s="18" t="s">
        <v>213</v>
      </c>
      <c r="G132" s="17">
        <v>5</v>
      </c>
      <c r="H132" s="17">
        <v>0</v>
      </c>
      <c r="I132" s="12">
        <f>IF(IF(H132,H132+$G132,0)&lt;=70,IF(H132,H132+$G132,0),70)</f>
        <v>0</v>
      </c>
      <c r="J132" s="17">
        <v>0</v>
      </c>
      <c r="K132" s="12">
        <f>IF(IF(J132,J132+$G132,0)&lt;=70,IF(J132,J132+$G132,0),70)</f>
        <v>0</v>
      </c>
      <c r="L132" s="17">
        <v>0</v>
      </c>
      <c r="M132" s="12">
        <f>IF(IF(L132,L132+$G132,0)&lt;=70,IF(L132,L132+$G132,0),70)</f>
        <v>0</v>
      </c>
      <c r="N132" s="17">
        <v>42</v>
      </c>
      <c r="O132" s="12">
        <f>IF(IF(N132,N132+$G132,0)&lt;=70,IF(N132,N132+$G132,0),70)</f>
        <v>47</v>
      </c>
      <c r="P132" s="12">
        <f>I132+K132+M132+O132</f>
        <v>47</v>
      </c>
      <c r="Q132" s="17"/>
    </row>
    <row r="133" spans="1:17" x14ac:dyDescent="0.25">
      <c r="A133" s="20" t="s">
        <v>63</v>
      </c>
      <c r="B133" s="20">
        <v>235</v>
      </c>
      <c r="C133" s="19" t="s">
        <v>401</v>
      </c>
      <c r="D133" s="17" t="s">
        <v>398</v>
      </c>
      <c r="E133" s="17" t="s">
        <v>54</v>
      </c>
      <c r="F133" s="18" t="s">
        <v>213</v>
      </c>
      <c r="G133" s="17">
        <v>5</v>
      </c>
      <c r="H133" s="17">
        <v>0</v>
      </c>
      <c r="I133" s="12">
        <f>IF(IF(H133,H133+$G133,0)&lt;=70,IF(H133,H133+$G133,0),70)</f>
        <v>0</v>
      </c>
      <c r="J133" s="17">
        <v>0</v>
      </c>
      <c r="K133" s="12">
        <f>IF(IF(J133,J133+$G133,0)&lt;=70,IF(J133,J133+$G133,0),70)</f>
        <v>0</v>
      </c>
      <c r="L133" s="17">
        <v>0</v>
      </c>
      <c r="M133" s="12">
        <f>IF(IF(L133,L133+$G133,0)&lt;=70,IF(L133,L133+$G133,0),70)</f>
        <v>0</v>
      </c>
      <c r="N133" s="17">
        <v>42</v>
      </c>
      <c r="O133" s="12">
        <f>IF(IF(N133,N133+$G133,0)&lt;=70,IF(N133,N133+$G133,0),70)</f>
        <v>47</v>
      </c>
      <c r="P133" s="12">
        <f>I133+K133+M133+O133</f>
        <v>47</v>
      </c>
      <c r="Q133" s="17"/>
    </row>
    <row r="134" spans="1:17" x14ac:dyDescent="0.25">
      <c r="A134" s="20" t="s">
        <v>65</v>
      </c>
      <c r="B134" s="20">
        <v>216</v>
      </c>
      <c r="C134" s="19" t="s">
        <v>373</v>
      </c>
      <c r="D134" s="17" t="s">
        <v>374</v>
      </c>
      <c r="E134" s="17" t="s">
        <v>54</v>
      </c>
      <c r="F134" s="18" t="s">
        <v>214</v>
      </c>
      <c r="G134" s="17">
        <v>5</v>
      </c>
      <c r="I134" s="12">
        <f>IF(IF(H134,H134+$G134,0)&lt;=70,IF(H134,H134+$G134,0),70)</f>
        <v>0</v>
      </c>
      <c r="J134" s="17">
        <v>40</v>
      </c>
      <c r="K134" s="12">
        <f>IF(IF(J134,J134+$G134,0)&lt;=70,IF(J134,J134+$G134,0),70)</f>
        <v>45</v>
      </c>
      <c r="L134" s="17">
        <v>0</v>
      </c>
      <c r="M134" s="12">
        <f>IF(IF(L134,L134+$G134,0)&lt;=70,IF(L134,L134+$G134,0),70)</f>
        <v>0</v>
      </c>
      <c r="N134" s="17">
        <v>0</v>
      </c>
      <c r="O134" s="12">
        <f>IF(IF(N134,N134+$G134,0)&lt;=70,IF(N134,N134+$G134,0),70)</f>
        <v>0</v>
      </c>
      <c r="P134" s="12">
        <f>I134+K134+M134+O134</f>
        <v>45</v>
      </c>
      <c r="Q134" s="17"/>
    </row>
    <row r="135" spans="1:17" x14ac:dyDescent="0.25">
      <c r="A135" s="20" t="s">
        <v>63</v>
      </c>
      <c r="B135" s="20">
        <v>200</v>
      </c>
      <c r="C135" s="19" t="s">
        <v>345</v>
      </c>
      <c r="D135" s="17" t="s">
        <v>346</v>
      </c>
      <c r="E135" s="17" t="s">
        <v>54</v>
      </c>
      <c r="F135" s="18" t="s">
        <v>213</v>
      </c>
      <c r="G135" s="17">
        <v>5</v>
      </c>
      <c r="H135" s="17">
        <v>38</v>
      </c>
      <c r="I135" s="12">
        <f>IF(IF(H135,H135+$G135,0)&lt;=70,IF(H135,H135+$G135,0),70)</f>
        <v>43</v>
      </c>
      <c r="J135" s="17">
        <v>0</v>
      </c>
      <c r="K135" s="12">
        <f>IF(IF(J135,J135+$G135,0)&lt;=70,IF(J135,J135+$G135,0),70)</f>
        <v>0</v>
      </c>
      <c r="L135" s="17">
        <v>0</v>
      </c>
      <c r="M135" s="12">
        <f>IF(IF(L135,L135+$G135,0)&lt;=70,IF(L135,L135+$G135,0),70)</f>
        <v>0</v>
      </c>
      <c r="N135" s="17">
        <v>0</v>
      </c>
      <c r="O135" s="12">
        <f>IF(IF(N135,N135+$G135,0)&lt;=70,IF(N135,N135+$G135,0),70)</f>
        <v>0</v>
      </c>
      <c r="P135" s="12">
        <f>I135+K135+M135+O135</f>
        <v>43</v>
      </c>
      <c r="Q135" s="17"/>
    </row>
    <row r="136" spans="1:17" x14ac:dyDescent="0.25">
      <c r="A136" s="20" t="s">
        <v>63</v>
      </c>
      <c r="B136" s="20">
        <v>124</v>
      </c>
      <c r="C136" s="19" t="s">
        <v>218</v>
      </c>
      <c r="D136" s="17" t="s">
        <v>219</v>
      </c>
      <c r="E136" s="17" t="s">
        <v>54</v>
      </c>
      <c r="F136" s="18" t="s">
        <v>215</v>
      </c>
      <c r="G136" s="17">
        <v>5</v>
      </c>
      <c r="H136" s="17">
        <v>33</v>
      </c>
      <c r="I136" s="12">
        <f>IF(IF(H136,H136+$G136,0)&lt;=70,IF(H136,H136+$G136,0),70)</f>
        <v>38</v>
      </c>
      <c r="J136" s="17">
        <v>0</v>
      </c>
      <c r="K136" s="12">
        <f>IF(IF(J136,J136+$G136,0)&lt;=70,IF(J136,J136+$G136,0),70)</f>
        <v>0</v>
      </c>
      <c r="L136" s="17">
        <v>0</v>
      </c>
      <c r="M136" s="12">
        <f>IF(IF(L136,L136+$G136,0)&lt;=70,IF(L136,L136+$G136,0),70)</f>
        <v>0</v>
      </c>
      <c r="N136" s="17">
        <v>0</v>
      </c>
      <c r="O136" s="12">
        <f>IF(IF(N136,N136+$G136,0)&lt;=70,IF(N136,N136+$G136,0),70)</f>
        <v>0</v>
      </c>
      <c r="P136" s="12">
        <f>I136+K136+M136+O136</f>
        <v>38</v>
      </c>
    </row>
    <row r="137" spans="1:17" x14ac:dyDescent="0.25">
      <c r="A137" s="20" t="s">
        <v>65</v>
      </c>
      <c r="B137" s="20">
        <v>113</v>
      </c>
      <c r="C137" s="19" t="s">
        <v>31</v>
      </c>
      <c r="D137" s="17" t="s">
        <v>201</v>
      </c>
      <c r="E137" s="17" t="s">
        <v>54</v>
      </c>
      <c r="F137" s="18" t="s">
        <v>214</v>
      </c>
      <c r="G137" s="17">
        <v>5</v>
      </c>
      <c r="H137" s="17">
        <v>0</v>
      </c>
      <c r="I137" s="12">
        <f>IF(IF(H137,H137+$G137,0)&lt;=70,IF(H137,H137+$G137,0),70)</f>
        <v>0</v>
      </c>
      <c r="J137" s="17">
        <v>32</v>
      </c>
      <c r="K137" s="12">
        <f>IF(IF(J137,J137+$G137,0)&lt;=70,IF(J137,J137+$G137,0),70)</f>
        <v>37</v>
      </c>
      <c r="L137" s="17">
        <v>0</v>
      </c>
      <c r="M137" s="12">
        <f>IF(IF(L137,L137+$G137,0)&lt;=70,IF(L137,L137+$G137,0),70)</f>
        <v>0</v>
      </c>
      <c r="N137" s="17">
        <v>0</v>
      </c>
      <c r="O137" s="12">
        <f>IF(IF(N137,N137+$G137,0)&lt;=70,IF(N137,N137+$G137,0),70)</f>
        <v>0</v>
      </c>
      <c r="P137" s="12">
        <f>I137+K137+M137+O137</f>
        <v>37</v>
      </c>
      <c r="Q137" s="17"/>
    </row>
    <row r="138" spans="1:17" x14ac:dyDescent="0.25">
      <c r="A138" s="20" t="s">
        <v>66</v>
      </c>
      <c r="B138" s="20">
        <v>76</v>
      </c>
      <c r="C138" s="19" t="s">
        <v>23</v>
      </c>
      <c r="D138" s="17" t="s">
        <v>159</v>
      </c>
      <c r="E138" s="17" t="s">
        <v>54</v>
      </c>
      <c r="F138" s="17" t="s">
        <v>216</v>
      </c>
      <c r="G138" s="17">
        <v>5</v>
      </c>
      <c r="H138" s="17">
        <v>0</v>
      </c>
      <c r="I138" s="12">
        <f>IF(IF(H138,H138+$G138,0)&lt;=70,IF(H138,H138+$G138,0),70)</f>
        <v>0</v>
      </c>
      <c r="J138" s="17">
        <v>0</v>
      </c>
      <c r="K138" s="12">
        <f>IF(IF(J138,J138+$G138,0)&lt;=70,IF(J138,J138+$G138,0),70)</f>
        <v>0</v>
      </c>
      <c r="L138" s="17">
        <v>0</v>
      </c>
      <c r="M138" s="12">
        <f>IF(IF(L138,L138+$G138,0)&lt;=70,IF(L138,L138+$G138,0),70)</f>
        <v>0</v>
      </c>
      <c r="N138" s="17">
        <v>29</v>
      </c>
      <c r="O138" s="12">
        <f>IF(IF(N138,N138+$G138,0)&lt;=70,IF(N138,N138+$G138,0),70)</f>
        <v>34</v>
      </c>
      <c r="P138" s="12">
        <f>I138+K138+M138+O138</f>
        <v>34</v>
      </c>
      <c r="Q138" s="17"/>
    </row>
    <row r="139" spans="1:17" x14ac:dyDescent="0.25">
      <c r="A139" s="20" t="s">
        <v>65</v>
      </c>
      <c r="B139" s="20">
        <v>90</v>
      </c>
      <c r="C139" s="18" t="s">
        <v>175</v>
      </c>
      <c r="D139" s="17" t="s">
        <v>176</v>
      </c>
      <c r="E139" s="17" t="s">
        <v>54</v>
      </c>
      <c r="F139" s="17" t="s">
        <v>214</v>
      </c>
      <c r="G139" s="17">
        <v>5</v>
      </c>
      <c r="H139" s="17">
        <v>0</v>
      </c>
      <c r="I139" s="12">
        <f>IF(IF(H139,H139+$G139,0)&lt;=70,IF(H139,H139+$G139,0),70)</f>
        <v>0</v>
      </c>
      <c r="J139" s="17">
        <v>0</v>
      </c>
      <c r="K139" s="12">
        <f>IF(IF(J139,J139+$G139,0)&lt;=70,IF(J139,J139+$G139,0),70)</f>
        <v>0</v>
      </c>
      <c r="L139" s="17">
        <v>0</v>
      </c>
      <c r="M139" s="12">
        <f>IF(IF(L139,L139+$G139,0)&lt;=70,IF(L139,L139+$G139,0),70)</f>
        <v>0</v>
      </c>
      <c r="N139" s="17">
        <v>0</v>
      </c>
      <c r="O139" s="12">
        <f>IF(IF(N139,N139+$G139,0)&lt;=70,IF(N139,N139+$G139,0),70)</f>
        <v>0</v>
      </c>
      <c r="P139" s="12">
        <f>I139+K139+M139+O139</f>
        <v>0</v>
      </c>
      <c r="Q139" s="17"/>
    </row>
    <row r="140" spans="1:17" x14ac:dyDescent="0.25">
      <c r="A140" s="20" t="s">
        <v>64</v>
      </c>
      <c r="B140" s="20">
        <v>161</v>
      </c>
      <c r="C140" s="19" t="s">
        <v>228</v>
      </c>
      <c r="D140" s="17" t="s">
        <v>284</v>
      </c>
      <c r="E140" s="17" t="s">
        <v>54</v>
      </c>
      <c r="F140" s="18" t="s">
        <v>213</v>
      </c>
      <c r="G140" s="17">
        <v>5</v>
      </c>
      <c r="H140" s="17">
        <v>0</v>
      </c>
      <c r="I140" s="12">
        <f>IF(IF(H140,H140+$G140,0)&lt;=70,IF(H140,H140+$G140,0),70)</f>
        <v>0</v>
      </c>
      <c r="J140" s="17">
        <v>0</v>
      </c>
      <c r="K140" s="12">
        <f>IF(IF(J140,J140+$G140,0)&lt;=70,IF(J140,J140+$G140,0),70)</f>
        <v>0</v>
      </c>
      <c r="L140" s="17">
        <v>0</v>
      </c>
      <c r="M140" s="12">
        <f>IF(IF(L140,L140+$G140,0)&lt;=70,IF(L140,L140+$G140,0),70)</f>
        <v>0</v>
      </c>
      <c r="N140" s="17">
        <v>0</v>
      </c>
      <c r="O140" s="12">
        <f>IF(IF(N140,N140+$G140,0)&lt;=70,IF(N140,N140+$G140,0),70)</f>
        <v>0</v>
      </c>
      <c r="P140" s="12">
        <f>I140+K140+M140+O140</f>
        <v>0</v>
      </c>
      <c r="Q140" s="17"/>
    </row>
    <row r="141" spans="1:17" x14ac:dyDescent="0.25">
      <c r="A141" s="20" t="s">
        <v>65</v>
      </c>
      <c r="B141" s="20">
        <v>88</v>
      </c>
      <c r="C141" s="19" t="s">
        <v>171</v>
      </c>
      <c r="D141" s="17" t="s">
        <v>172</v>
      </c>
      <c r="E141" s="17" t="s">
        <v>54</v>
      </c>
      <c r="F141" s="17" t="s">
        <v>214</v>
      </c>
      <c r="G141" s="17">
        <v>5</v>
      </c>
      <c r="H141" s="17">
        <v>0</v>
      </c>
      <c r="I141" s="12">
        <f>IF(IF(H141,H141+$G141,0)&lt;=70,IF(H141,H141+$G141,0),70)</f>
        <v>0</v>
      </c>
      <c r="J141" s="17">
        <v>0</v>
      </c>
      <c r="K141" s="12">
        <f>IF(IF(J141,J141+$G141,0)&lt;=70,IF(J141,J141+$G141,0),70)</f>
        <v>0</v>
      </c>
      <c r="L141" s="17">
        <v>0</v>
      </c>
      <c r="M141" s="12">
        <f>IF(IF(L141,L141+$G141,0)&lt;=70,IF(L141,L141+$G141,0),70)</f>
        <v>0</v>
      </c>
      <c r="N141" s="17">
        <v>0</v>
      </c>
      <c r="O141" s="12">
        <f>IF(IF(N141,N141+$G141,0)&lt;=70,IF(N141,N141+$G141,0),70)</f>
        <v>0</v>
      </c>
      <c r="P141" s="12">
        <f>I141+K141+M141+O141</f>
        <v>0</v>
      </c>
    </row>
    <row r="142" spans="1:17" x14ac:dyDescent="0.25">
      <c r="A142" s="20" t="s">
        <v>66</v>
      </c>
      <c r="B142" s="20">
        <v>108</v>
      </c>
      <c r="C142" s="18" t="s">
        <v>196</v>
      </c>
      <c r="D142" s="17" t="s">
        <v>144</v>
      </c>
      <c r="E142" s="17" t="s">
        <v>54</v>
      </c>
      <c r="F142" s="18" t="s">
        <v>234</v>
      </c>
      <c r="G142" s="17">
        <v>5</v>
      </c>
      <c r="H142" s="17">
        <v>0</v>
      </c>
      <c r="I142" s="12">
        <f>IF(IF(H142,H142+$G142,0)&lt;=70,IF(H142,H142+$G142,0),70)</f>
        <v>0</v>
      </c>
      <c r="J142" s="17">
        <v>0</v>
      </c>
      <c r="K142" s="12">
        <f>IF(IF(J142,J142+$G142,0)&lt;=70,IF(J142,J142+$G142,0),70)</f>
        <v>0</v>
      </c>
      <c r="L142" s="17">
        <v>0</v>
      </c>
      <c r="M142" s="12">
        <f>IF(IF(L142,L142+$G142,0)&lt;=70,IF(L142,L142+$G142,0),70)</f>
        <v>0</v>
      </c>
      <c r="N142" s="17">
        <v>0</v>
      </c>
      <c r="O142" s="12">
        <f>IF(IF(N142,N142+$G142,0)&lt;=70,IF(N142,N142+$G142,0),70)</f>
        <v>0</v>
      </c>
      <c r="P142" s="12">
        <f>I142+K142+M142+O142</f>
        <v>0</v>
      </c>
      <c r="Q142" s="17"/>
    </row>
    <row r="143" spans="1:17" x14ac:dyDescent="0.25">
      <c r="A143" s="20" t="s">
        <v>65</v>
      </c>
      <c r="B143" s="20">
        <v>135</v>
      </c>
      <c r="C143" s="19" t="s">
        <v>237</v>
      </c>
      <c r="D143" s="17" t="s">
        <v>238</v>
      </c>
      <c r="E143" s="17" t="s">
        <v>54</v>
      </c>
      <c r="F143" s="18" t="s">
        <v>213</v>
      </c>
      <c r="G143" s="17">
        <v>5</v>
      </c>
      <c r="H143" s="17">
        <v>0</v>
      </c>
      <c r="I143" s="12">
        <f>IF(IF(H143,H143+$G143,0)&lt;=70,IF(H143,H143+$G143,0),70)</f>
        <v>0</v>
      </c>
      <c r="J143" s="17">
        <v>0</v>
      </c>
      <c r="K143" s="12">
        <f>IF(IF(J143,J143+$G143,0)&lt;=70,IF(J143,J143+$G143,0),70)</f>
        <v>0</v>
      </c>
      <c r="L143" s="17">
        <v>0</v>
      </c>
      <c r="M143" s="12">
        <f>IF(IF(L143,L143+$G143,0)&lt;=70,IF(L143,L143+$G143,0),70)</f>
        <v>0</v>
      </c>
      <c r="N143" s="17">
        <v>0</v>
      </c>
      <c r="O143" s="12">
        <f>IF(IF(N143,N143+$G143,0)&lt;=70,IF(N143,N143+$G143,0),70)</f>
        <v>0</v>
      </c>
      <c r="P143" s="12">
        <f>I143+K143+M143+O143</f>
        <v>0</v>
      </c>
      <c r="Q143" s="17"/>
    </row>
    <row r="144" spans="1:17" x14ac:dyDescent="0.25">
      <c r="A144" s="20" t="s">
        <v>65</v>
      </c>
      <c r="B144" s="20">
        <v>130</v>
      </c>
      <c r="C144" s="19" t="s">
        <v>228</v>
      </c>
      <c r="D144" s="17" t="s">
        <v>229</v>
      </c>
      <c r="E144" s="17" t="s">
        <v>54</v>
      </c>
      <c r="F144" s="18" t="s">
        <v>213</v>
      </c>
      <c r="G144" s="17">
        <v>5</v>
      </c>
      <c r="H144" s="17">
        <v>0</v>
      </c>
      <c r="I144" s="12">
        <f>IF(IF(H144,H144+$G144,0)&lt;=70,IF(H144,H144+$G144,0),70)</f>
        <v>0</v>
      </c>
      <c r="J144" s="17">
        <v>0</v>
      </c>
      <c r="K144" s="12">
        <f>IF(IF(J144,J144+$G144,0)&lt;=70,IF(J144,J144+$G144,0),70)</f>
        <v>0</v>
      </c>
      <c r="L144" s="17">
        <v>0</v>
      </c>
      <c r="M144" s="12">
        <f>IF(IF(L144,L144+$G144,0)&lt;=70,IF(L144,L144+$G144,0),70)</f>
        <v>0</v>
      </c>
      <c r="N144" s="17">
        <v>0</v>
      </c>
      <c r="O144" s="12">
        <f>IF(IF(N144,N144+$G144,0)&lt;=70,IF(N144,N144+$G144,0),70)</f>
        <v>0</v>
      </c>
      <c r="P144" s="12">
        <f>I144+K144+M144+O144</f>
        <v>0</v>
      </c>
    </row>
    <row r="145" spans="1:17" x14ac:dyDescent="0.25">
      <c r="A145" s="20" t="s">
        <v>63</v>
      </c>
      <c r="B145" s="20">
        <v>141</v>
      </c>
      <c r="C145" s="19" t="s">
        <v>248</v>
      </c>
      <c r="D145" s="17" t="s">
        <v>249</v>
      </c>
      <c r="E145" s="17" t="s">
        <v>54</v>
      </c>
      <c r="F145" s="18" t="s">
        <v>213</v>
      </c>
      <c r="G145" s="17">
        <v>5</v>
      </c>
      <c r="H145" s="17">
        <v>0</v>
      </c>
      <c r="I145" s="12">
        <f>IF(IF(H145,H145+$G145,0)&lt;=70,IF(H145,H145+$G145,0),70)</f>
        <v>0</v>
      </c>
      <c r="J145" s="17">
        <v>0</v>
      </c>
      <c r="K145" s="12">
        <f>IF(IF(J145,J145+$G145,0)&lt;=70,IF(J145,J145+$G145,0),70)</f>
        <v>0</v>
      </c>
      <c r="L145" s="17">
        <v>0</v>
      </c>
      <c r="M145" s="12">
        <f>IF(IF(L145,L145+$G145,0)&lt;=70,IF(L145,L145+$G145,0),70)</f>
        <v>0</v>
      </c>
      <c r="N145" s="17">
        <v>0</v>
      </c>
      <c r="O145" s="12">
        <f>IF(IF(N145,N145+$G145,0)&lt;=70,IF(N145,N145+$G145,0),70)</f>
        <v>0</v>
      </c>
      <c r="P145" s="12">
        <f>I145+K145+M145+O145</f>
        <v>0</v>
      </c>
    </row>
    <row r="146" spans="1:17" x14ac:dyDescent="0.25">
      <c r="A146" s="20" t="s">
        <v>65</v>
      </c>
      <c r="B146" s="20">
        <v>49</v>
      </c>
      <c r="C146" s="19" t="s">
        <v>45</v>
      </c>
      <c r="D146" s="17" t="s">
        <v>126</v>
      </c>
      <c r="E146" s="17" t="s">
        <v>54</v>
      </c>
      <c r="F146" s="17" t="s">
        <v>216</v>
      </c>
      <c r="G146" s="17">
        <v>5</v>
      </c>
      <c r="H146" s="17">
        <v>0</v>
      </c>
      <c r="I146" s="12">
        <f>IF(IF(H146,H146+$G146,0)&lt;=70,IF(H146,H146+$G146,0),70)</f>
        <v>0</v>
      </c>
      <c r="J146" s="17">
        <v>0</v>
      </c>
      <c r="K146" s="12">
        <f>IF(IF(J146,J146+$G146,0)&lt;=70,IF(J146,J146+$G146,0),70)</f>
        <v>0</v>
      </c>
      <c r="L146" s="17">
        <v>0</v>
      </c>
      <c r="M146" s="12">
        <f>IF(IF(L146,L146+$G146,0)&lt;=70,IF(L146,L146+$G146,0),70)</f>
        <v>0</v>
      </c>
      <c r="N146" s="17">
        <v>0</v>
      </c>
      <c r="O146" s="12">
        <f>IF(IF(N146,N146+$G146,0)&lt;=70,IF(N146,N146+$G146,0),70)</f>
        <v>0</v>
      </c>
      <c r="P146" s="12">
        <f>I146+K146+M146+O146</f>
        <v>0</v>
      </c>
      <c r="Q146" s="17"/>
    </row>
    <row r="147" spans="1:17" x14ac:dyDescent="0.25">
      <c r="A147" s="20" t="s">
        <v>63</v>
      </c>
      <c r="B147" s="20">
        <v>137</v>
      </c>
      <c r="C147" s="19"/>
      <c r="D147" s="17" t="s">
        <v>241</v>
      </c>
      <c r="E147" s="17" t="s">
        <v>54</v>
      </c>
      <c r="F147" s="18" t="s">
        <v>213</v>
      </c>
      <c r="G147" s="17">
        <v>5</v>
      </c>
      <c r="H147" s="17">
        <v>0</v>
      </c>
      <c r="I147" s="12">
        <f>IF(IF(H147,H147+$G147,0)&lt;=70,IF(H147,H147+$G147,0),70)</f>
        <v>0</v>
      </c>
      <c r="J147" s="17">
        <v>0</v>
      </c>
      <c r="K147" s="12">
        <f>IF(IF(J147,J147+$G147,0)&lt;=70,IF(J147,J147+$G147,0),70)</f>
        <v>0</v>
      </c>
      <c r="L147" s="17">
        <v>0</v>
      </c>
      <c r="M147" s="12">
        <f>IF(IF(L147,L147+$G147,0)&lt;=70,IF(L147,L147+$G147,0),70)</f>
        <v>0</v>
      </c>
      <c r="N147" s="17">
        <v>0</v>
      </c>
      <c r="O147" s="12">
        <f>IF(IF(N147,N147+$G147,0)&lt;=70,IF(N147,N147+$G147,0),70)</f>
        <v>0</v>
      </c>
      <c r="P147" s="12">
        <f>I147+K147+M147+O147</f>
        <v>0</v>
      </c>
    </row>
    <row r="148" spans="1:17" x14ac:dyDescent="0.25">
      <c r="A148" s="20" t="s">
        <v>63</v>
      </c>
      <c r="B148" s="20">
        <v>138</v>
      </c>
      <c r="C148" s="19" t="s">
        <v>242</v>
      </c>
      <c r="D148" s="17" t="s">
        <v>243</v>
      </c>
      <c r="E148" s="17" t="s">
        <v>54</v>
      </c>
      <c r="F148" s="18" t="s">
        <v>213</v>
      </c>
      <c r="G148" s="17">
        <v>5</v>
      </c>
      <c r="H148" s="17">
        <v>0</v>
      </c>
      <c r="I148" s="12">
        <f>IF(IF(H148,H148+$G148,0)&lt;=70,IF(H148,H148+$G148,0),70)</f>
        <v>0</v>
      </c>
      <c r="J148" s="17">
        <v>0</v>
      </c>
      <c r="K148" s="12">
        <f>IF(IF(J148,J148+$G148,0)&lt;=70,IF(J148,J148+$G148,0),70)</f>
        <v>0</v>
      </c>
      <c r="L148" s="17">
        <v>0</v>
      </c>
      <c r="M148" s="12">
        <f>IF(IF(L148,L148+$G148,0)&lt;=70,IF(L148,L148+$G148,0),70)</f>
        <v>0</v>
      </c>
      <c r="N148" s="17">
        <v>0</v>
      </c>
      <c r="O148" s="12">
        <f>IF(IF(N148,N148+$G148,0)&lt;=70,IF(N148,N148+$G148,0),70)</f>
        <v>0</v>
      </c>
      <c r="P148" s="12">
        <f>I148+K148+M148+O148</f>
        <v>0</v>
      </c>
      <c r="Q148" s="17"/>
    </row>
    <row r="149" spans="1:17" x14ac:dyDescent="0.25">
      <c r="A149" s="20" t="s">
        <v>64</v>
      </c>
      <c r="B149" s="20">
        <v>66</v>
      </c>
      <c r="C149" s="19" t="s">
        <v>31</v>
      </c>
      <c r="D149" s="17" t="s">
        <v>148</v>
      </c>
      <c r="E149" s="17" t="s">
        <v>54</v>
      </c>
      <c r="F149" s="17" t="s">
        <v>213</v>
      </c>
      <c r="G149" s="17">
        <v>5</v>
      </c>
      <c r="H149" s="17">
        <v>0</v>
      </c>
      <c r="I149" s="12">
        <f>IF(IF(H149,H149+$G149,0)&lt;=70,IF(H149,H149+$G149,0),70)</f>
        <v>0</v>
      </c>
      <c r="J149" s="17">
        <v>0</v>
      </c>
      <c r="K149" s="12">
        <f>IF(IF(J149,J149+$G149,0)&lt;=70,IF(J149,J149+$G149,0),70)</f>
        <v>0</v>
      </c>
      <c r="L149" s="17">
        <v>0</v>
      </c>
      <c r="M149" s="12">
        <f>IF(IF(L149,L149+$G149,0)&lt;=70,IF(L149,L149+$G149,0),70)</f>
        <v>0</v>
      </c>
      <c r="N149" s="17">
        <v>0</v>
      </c>
      <c r="O149" s="12">
        <f>IF(IF(N149,N149+$G149,0)&lt;=70,IF(N149,N149+$G149,0),70)</f>
        <v>0</v>
      </c>
      <c r="P149" s="12">
        <f>I149+K149+M149+O149</f>
        <v>0</v>
      </c>
    </row>
    <row r="150" spans="1:17" x14ac:dyDescent="0.25">
      <c r="A150" s="20" t="s">
        <v>66</v>
      </c>
      <c r="B150" s="20">
        <v>173</v>
      </c>
      <c r="C150" s="19" t="s">
        <v>306</v>
      </c>
      <c r="D150" s="17" t="s">
        <v>307</v>
      </c>
      <c r="E150" s="17" t="s">
        <v>54</v>
      </c>
      <c r="F150" s="18" t="s">
        <v>213</v>
      </c>
      <c r="G150" s="17">
        <v>5</v>
      </c>
      <c r="H150" s="17">
        <v>0</v>
      </c>
      <c r="I150" s="12">
        <f>IF(IF(H150,H150+$G150,0)&lt;=70,IF(H150,H150+$G150,0),70)</f>
        <v>0</v>
      </c>
      <c r="J150" s="17">
        <v>0</v>
      </c>
      <c r="K150" s="12">
        <f>IF(IF(J150,J150+$G150,0)&lt;=70,IF(J150,J150+$G150,0),70)</f>
        <v>0</v>
      </c>
      <c r="L150" s="17">
        <v>0</v>
      </c>
      <c r="M150" s="12">
        <f>IF(IF(L150,L150+$G150,0)&lt;=70,IF(L150,L150+$G150,0),70)</f>
        <v>0</v>
      </c>
      <c r="N150" s="17">
        <v>0</v>
      </c>
      <c r="O150" s="12">
        <f>IF(IF(N150,N150+$G150,0)&lt;=70,IF(N150,N150+$G150,0),70)</f>
        <v>0</v>
      </c>
      <c r="P150" s="12">
        <f>I150+K150+M150+O150</f>
        <v>0</v>
      </c>
      <c r="Q150" s="17"/>
    </row>
    <row r="151" spans="1:17" x14ac:dyDescent="0.25">
      <c r="A151" s="20" t="s">
        <v>64</v>
      </c>
      <c r="B151" s="20">
        <v>165</v>
      </c>
      <c r="C151" s="19" t="s">
        <v>290</v>
      </c>
      <c r="D151" s="17" t="s">
        <v>291</v>
      </c>
      <c r="E151" s="17" t="s">
        <v>54</v>
      </c>
      <c r="F151" s="18" t="s">
        <v>213</v>
      </c>
      <c r="G151" s="17">
        <v>5</v>
      </c>
      <c r="H151" s="17">
        <v>0</v>
      </c>
      <c r="I151" s="12">
        <f>IF(IF(H151,H151+$G151,0)&lt;=70,IF(H151,H151+$G151,0),70)</f>
        <v>0</v>
      </c>
      <c r="J151" s="17">
        <v>0</v>
      </c>
      <c r="K151" s="12">
        <f>IF(IF(J151,J151+$G151,0)&lt;=70,IF(J151,J151+$G151,0),70)</f>
        <v>0</v>
      </c>
      <c r="L151" s="17">
        <v>0</v>
      </c>
      <c r="M151" s="12">
        <f>IF(IF(L151,L151+$G151,0)&lt;=70,IF(L151,L151+$G151,0),70)</f>
        <v>0</v>
      </c>
      <c r="N151" s="17">
        <v>0</v>
      </c>
      <c r="O151" s="12">
        <f>IF(IF(N151,N151+$G151,0)&lt;=70,IF(N151,N151+$G151,0),70)</f>
        <v>0</v>
      </c>
      <c r="P151" s="12">
        <f>I151+K151+M151+O151</f>
        <v>0</v>
      </c>
      <c r="Q151" s="17"/>
    </row>
    <row r="152" spans="1:17" x14ac:dyDescent="0.25">
      <c r="A152" s="20" t="s">
        <v>66</v>
      </c>
      <c r="B152" s="20">
        <v>169</v>
      </c>
      <c r="C152" s="19" t="s">
        <v>298</v>
      </c>
      <c r="D152" s="17" t="s">
        <v>299</v>
      </c>
      <c r="E152" s="17" t="s">
        <v>54</v>
      </c>
      <c r="F152" s="18" t="s">
        <v>213</v>
      </c>
      <c r="G152" s="17">
        <v>5</v>
      </c>
      <c r="H152" s="17">
        <v>0</v>
      </c>
      <c r="I152" s="12">
        <f>IF(IF(H152,H152+$G152,0)&lt;=70,IF(H152,H152+$G152,0),70)</f>
        <v>0</v>
      </c>
      <c r="J152" s="17">
        <v>0</v>
      </c>
      <c r="K152" s="12">
        <f>IF(IF(J152,J152+$G152,0)&lt;=70,IF(J152,J152+$G152,0),70)</f>
        <v>0</v>
      </c>
      <c r="L152" s="17">
        <v>0</v>
      </c>
      <c r="M152" s="12">
        <f>IF(IF(L152,L152+$G152,0)&lt;=70,IF(L152,L152+$G152,0),70)</f>
        <v>0</v>
      </c>
      <c r="N152" s="17">
        <v>0</v>
      </c>
      <c r="O152" s="12">
        <f>IF(IF(N152,N152+$G152,0)&lt;=70,IF(N152,N152+$G152,0),70)</f>
        <v>0</v>
      </c>
      <c r="P152" s="12">
        <f>I152+K152+M152+O152</f>
        <v>0</v>
      </c>
      <c r="Q152" s="17"/>
    </row>
    <row r="153" spans="1:17" x14ac:dyDescent="0.25">
      <c r="A153" s="20" t="s">
        <v>63</v>
      </c>
      <c r="B153" s="20">
        <v>74</v>
      </c>
      <c r="C153" s="19" t="s">
        <v>156</v>
      </c>
      <c r="D153" s="17" t="s">
        <v>157</v>
      </c>
      <c r="E153" s="17" t="s">
        <v>54</v>
      </c>
      <c r="F153" s="17" t="s">
        <v>214</v>
      </c>
      <c r="G153" s="17">
        <v>5</v>
      </c>
      <c r="H153" s="17">
        <v>0</v>
      </c>
      <c r="I153" s="12">
        <f>IF(IF(H153,H153+$G153,0)&lt;=70,IF(H153,H153+$G153,0),70)</f>
        <v>0</v>
      </c>
      <c r="J153" s="17">
        <v>0</v>
      </c>
      <c r="K153" s="12">
        <f>IF(IF(J153,J153+$G153,0)&lt;=70,IF(J153,J153+$G153,0),70)</f>
        <v>0</v>
      </c>
      <c r="L153" s="17">
        <v>0</v>
      </c>
      <c r="M153" s="12">
        <f>IF(IF(L153,L153+$G153,0)&lt;=70,IF(L153,L153+$G153,0),70)</f>
        <v>0</v>
      </c>
      <c r="N153" s="17">
        <v>0</v>
      </c>
      <c r="O153" s="12">
        <f>IF(IF(N153,N153+$G153,0)&lt;=70,IF(N153,N153+$G153,0),70)</f>
        <v>0</v>
      </c>
      <c r="P153" s="12">
        <f>I153+K153+M153+O153</f>
        <v>0</v>
      </c>
      <c r="Q153" s="17"/>
    </row>
    <row r="154" spans="1:17" x14ac:dyDescent="0.25">
      <c r="A154" s="20" t="s">
        <v>64</v>
      </c>
      <c r="B154" s="20">
        <v>86</v>
      </c>
      <c r="C154" s="19" t="s">
        <v>22</v>
      </c>
      <c r="D154" s="17" t="s">
        <v>169</v>
      </c>
      <c r="E154" s="17" t="s">
        <v>54</v>
      </c>
      <c r="F154" s="17" t="s">
        <v>213</v>
      </c>
      <c r="G154" s="17">
        <v>5</v>
      </c>
      <c r="H154" s="17">
        <v>0</v>
      </c>
      <c r="I154" s="12">
        <f>IF(IF(H154,H154+$G154,0)&lt;=70,IF(H154,H154+$G154,0),70)</f>
        <v>0</v>
      </c>
      <c r="J154" s="17">
        <v>0</v>
      </c>
      <c r="K154" s="12">
        <f>IF(IF(J154,J154+$G154,0)&lt;=70,IF(J154,J154+$G154,0),70)</f>
        <v>0</v>
      </c>
      <c r="L154" s="17">
        <v>0</v>
      </c>
      <c r="M154" s="12">
        <f>IF(IF(L154,L154+$G154,0)&lt;=70,IF(L154,L154+$G154,0),70)</f>
        <v>0</v>
      </c>
      <c r="N154" s="17">
        <v>0</v>
      </c>
      <c r="O154" s="12">
        <f>IF(IF(N154,N154+$G154,0)&lt;=70,IF(N154,N154+$G154,0),70)</f>
        <v>0</v>
      </c>
      <c r="P154" s="12">
        <f>I154+K154+M154+O154</f>
        <v>0</v>
      </c>
      <c r="Q154" s="17"/>
    </row>
    <row r="155" spans="1:17" x14ac:dyDescent="0.25">
      <c r="A155" s="20" t="s">
        <v>63</v>
      </c>
      <c r="B155" s="20">
        <v>181</v>
      </c>
      <c r="C155" s="19" t="s">
        <v>318</v>
      </c>
      <c r="D155" s="17" t="s">
        <v>319</v>
      </c>
      <c r="E155" s="17" t="s">
        <v>54</v>
      </c>
      <c r="F155" s="18" t="s">
        <v>213</v>
      </c>
      <c r="G155" s="17">
        <v>5</v>
      </c>
      <c r="H155" s="17">
        <v>0</v>
      </c>
      <c r="I155" s="12">
        <f>IF(IF(H155,H155+$G155,0)&lt;=70,IF(H155,H155+$G155,0),70)</f>
        <v>0</v>
      </c>
      <c r="J155" s="17">
        <v>0</v>
      </c>
      <c r="K155" s="12">
        <f>IF(IF(J155,J155+$G155,0)&lt;=70,IF(J155,J155+$G155,0),70)</f>
        <v>0</v>
      </c>
      <c r="L155" s="17">
        <v>0</v>
      </c>
      <c r="M155" s="12">
        <f>IF(IF(L155,L155+$G155,0)&lt;=70,IF(L155,L155+$G155,0),70)</f>
        <v>0</v>
      </c>
      <c r="N155" s="17">
        <v>0</v>
      </c>
      <c r="O155" s="12">
        <f>IF(IF(N155,N155+$G155,0)&lt;=70,IF(N155,N155+$G155,0),70)</f>
        <v>0</v>
      </c>
      <c r="P155" s="12">
        <f>I155+K155+M155+O155</f>
        <v>0</v>
      </c>
      <c r="Q155" s="17"/>
    </row>
    <row r="156" spans="1:17" x14ac:dyDescent="0.25">
      <c r="A156" s="20" t="s">
        <v>64</v>
      </c>
      <c r="B156" s="20">
        <v>23</v>
      </c>
      <c r="C156" s="19" t="s">
        <v>44</v>
      </c>
      <c r="D156" s="17" t="s">
        <v>90</v>
      </c>
      <c r="E156" s="17" t="s">
        <v>54</v>
      </c>
      <c r="F156" s="17" t="s">
        <v>213</v>
      </c>
      <c r="G156" s="17">
        <v>5</v>
      </c>
      <c r="H156" s="17">
        <v>0</v>
      </c>
      <c r="I156" s="12">
        <f>IF(IF(H156,H156+$G156,0)&lt;=70,IF(H156,H156+$G156,0),70)</f>
        <v>0</v>
      </c>
      <c r="J156" s="17">
        <v>0</v>
      </c>
      <c r="K156" s="12">
        <f>IF(IF(J156,J156+$G156,0)&lt;=70,IF(J156,J156+$G156,0),70)</f>
        <v>0</v>
      </c>
      <c r="L156" s="17">
        <v>0</v>
      </c>
      <c r="M156" s="12">
        <f>IF(IF(L156,L156+$G156,0)&lt;=70,IF(L156,L156+$G156,0),70)</f>
        <v>0</v>
      </c>
      <c r="N156" s="17">
        <v>0</v>
      </c>
      <c r="O156" s="12">
        <f>IF(IF(N156,N156+$G156,0)&lt;=70,IF(N156,N156+$G156,0),70)</f>
        <v>0</v>
      </c>
      <c r="P156" s="12">
        <f>I156+K156+M156+O156</f>
        <v>0</v>
      </c>
      <c r="Q156" s="17"/>
    </row>
    <row r="157" spans="1:17" x14ac:dyDescent="0.25">
      <c r="A157" s="20" t="s">
        <v>63</v>
      </c>
      <c r="B157" s="20">
        <v>145</v>
      </c>
      <c r="C157" s="19" t="s">
        <v>256</v>
      </c>
      <c r="D157" s="17" t="s">
        <v>257</v>
      </c>
      <c r="E157" s="17" t="s">
        <v>54</v>
      </c>
      <c r="F157" s="18" t="s">
        <v>213</v>
      </c>
      <c r="G157" s="17">
        <v>5</v>
      </c>
      <c r="H157" s="17">
        <v>0</v>
      </c>
      <c r="I157" s="12">
        <f>IF(IF(H157,H157+$G157,0)&lt;=70,IF(H157,H157+$G157,0),70)</f>
        <v>0</v>
      </c>
      <c r="J157" s="17">
        <v>0</v>
      </c>
      <c r="K157" s="12">
        <f>IF(IF(J157,J157+$G157,0)&lt;=70,IF(J157,J157+$G157,0),70)</f>
        <v>0</v>
      </c>
      <c r="L157" s="17">
        <v>0</v>
      </c>
      <c r="M157" s="12">
        <f>IF(IF(L157,L157+$G157,0)&lt;=70,IF(L157,L157+$G157,0),70)</f>
        <v>0</v>
      </c>
      <c r="N157" s="17">
        <v>0</v>
      </c>
      <c r="O157" s="12">
        <f>IF(IF(N157,N157+$G157,0)&lt;=70,IF(N157,N157+$G157,0),70)</f>
        <v>0</v>
      </c>
      <c r="P157" s="12">
        <f>I157+K157+M157+O157</f>
        <v>0</v>
      </c>
      <c r="Q157" s="17"/>
    </row>
    <row r="158" spans="1:17" x14ac:dyDescent="0.25">
      <c r="A158" s="20" t="s">
        <v>64</v>
      </c>
      <c r="B158" s="20">
        <v>73</v>
      </c>
      <c r="C158" s="19" t="s">
        <v>37</v>
      </c>
      <c r="D158" s="17" t="s">
        <v>155</v>
      </c>
      <c r="E158" s="17" t="s">
        <v>54</v>
      </c>
      <c r="F158" s="17" t="s">
        <v>213</v>
      </c>
      <c r="G158" s="17">
        <v>5</v>
      </c>
      <c r="H158" s="17">
        <v>0</v>
      </c>
      <c r="I158" s="12">
        <f>IF(IF(H158,H158+$G158,0)&lt;=70,IF(H158,H158+$G158,0),70)</f>
        <v>0</v>
      </c>
      <c r="J158" s="17">
        <v>0</v>
      </c>
      <c r="K158" s="12">
        <f>IF(IF(J158,J158+$G158,0)&lt;=70,IF(J158,J158+$G158,0),70)</f>
        <v>0</v>
      </c>
      <c r="L158" s="17">
        <v>0</v>
      </c>
      <c r="M158" s="12">
        <f>IF(IF(L158,L158+$G158,0)&lt;=70,IF(L158,L158+$G158,0),70)</f>
        <v>0</v>
      </c>
      <c r="N158" s="17">
        <v>0</v>
      </c>
      <c r="O158" s="12">
        <f>IF(IF(N158,N158+$G158,0)&lt;=70,IF(N158,N158+$G158,0),70)</f>
        <v>0</v>
      </c>
      <c r="P158" s="12">
        <f>I158+K158+M158+O158</f>
        <v>0</v>
      </c>
      <c r="Q158" s="17"/>
    </row>
    <row r="159" spans="1:17" x14ac:dyDescent="0.25">
      <c r="A159" s="20" t="s">
        <v>65</v>
      </c>
      <c r="B159" s="20">
        <v>95</v>
      </c>
      <c r="C159" s="18" t="s">
        <v>181</v>
      </c>
      <c r="D159" s="18" t="s">
        <v>80</v>
      </c>
      <c r="E159" s="17" t="s">
        <v>55</v>
      </c>
      <c r="F159" s="18" t="s">
        <v>216</v>
      </c>
      <c r="G159" s="17">
        <v>10</v>
      </c>
      <c r="H159" s="17">
        <v>38</v>
      </c>
      <c r="I159" s="12">
        <f>IF(IF(H159,H159+$G159,0)&lt;=70,IF(H159,H159+$G159,0),70)</f>
        <v>48</v>
      </c>
      <c r="J159" s="17">
        <v>45</v>
      </c>
      <c r="K159" s="12">
        <f>IF(IF(J159,J159+$G159,0)&lt;=70,IF(J159,J159+$G159,0),70)</f>
        <v>55</v>
      </c>
      <c r="L159" s="17">
        <v>41</v>
      </c>
      <c r="M159" s="12">
        <f>IF(IF(L159,L159+$G159,0)&lt;=70,IF(L159,L159+$G159,0),70)</f>
        <v>51</v>
      </c>
      <c r="N159" s="17">
        <v>43</v>
      </c>
      <c r="O159" s="12">
        <f>IF(IF(N159,N159+$G159,0)&lt;=70,IF(N159,N159+$G159,0),70)</f>
        <v>53</v>
      </c>
      <c r="P159" s="12">
        <f>I159+K159+M159+O159</f>
        <v>207</v>
      </c>
      <c r="Q159" s="17"/>
    </row>
    <row r="160" spans="1:17" x14ac:dyDescent="0.25">
      <c r="A160" s="20" t="s">
        <v>64</v>
      </c>
      <c r="B160" s="20">
        <v>114</v>
      </c>
      <c r="C160" s="18" t="s">
        <v>202</v>
      </c>
      <c r="D160" s="17" t="s">
        <v>203</v>
      </c>
      <c r="E160" s="17" t="s">
        <v>55</v>
      </c>
      <c r="F160" s="18" t="s">
        <v>213</v>
      </c>
      <c r="G160" s="17">
        <v>10</v>
      </c>
      <c r="H160" s="17">
        <v>36</v>
      </c>
      <c r="I160" s="12">
        <f>IF(IF(H160,H160+$G160,0)&lt;=70,IF(H160,H160+$G160,0),70)</f>
        <v>46</v>
      </c>
      <c r="J160" s="17">
        <v>44</v>
      </c>
      <c r="K160" s="12">
        <f>IF(IF(J160,J160+$G160,0)&lt;=70,IF(J160,J160+$G160,0),70)</f>
        <v>54</v>
      </c>
      <c r="L160" s="17">
        <v>41</v>
      </c>
      <c r="M160" s="12">
        <f>IF(IF(L160,L160+$G160,0)&lt;=70,IF(L160,L160+$G160,0),70)</f>
        <v>51</v>
      </c>
      <c r="N160" s="17">
        <v>41</v>
      </c>
      <c r="O160" s="12">
        <f>IF(IF(N160,N160+$G160,0)&lt;=70,IF(N160,N160+$G160,0),70)</f>
        <v>51</v>
      </c>
      <c r="P160" s="12">
        <f>I160+K160+M160+O160</f>
        <v>202</v>
      </c>
      <c r="Q160" s="17"/>
    </row>
    <row r="161" spans="1:17" x14ac:dyDescent="0.25">
      <c r="A161" s="20" t="s">
        <v>64</v>
      </c>
      <c r="B161" s="20">
        <v>121</v>
      </c>
      <c r="C161" s="19" t="s">
        <v>208</v>
      </c>
      <c r="D161" s="17" t="s">
        <v>16</v>
      </c>
      <c r="E161" s="17" t="s">
        <v>55</v>
      </c>
      <c r="F161" s="18" t="s">
        <v>214</v>
      </c>
      <c r="G161" s="17">
        <v>10</v>
      </c>
      <c r="H161" s="17">
        <v>31</v>
      </c>
      <c r="I161" s="12">
        <f>IF(IF(H161,H161+$G161,0)&lt;=70,IF(H161,H161+$G161,0),70)</f>
        <v>41</v>
      </c>
      <c r="J161" s="17">
        <v>46</v>
      </c>
      <c r="K161" s="12">
        <f>IF(IF(J161,J161+$G161,0)&lt;=70,IF(J161,J161+$G161,0),70)</f>
        <v>56</v>
      </c>
      <c r="L161" s="17">
        <v>36</v>
      </c>
      <c r="M161" s="12">
        <f>IF(IF(L161,L161+$G161,0)&lt;=70,IF(L161,L161+$G161,0),70)</f>
        <v>46</v>
      </c>
      <c r="N161" s="17">
        <v>31</v>
      </c>
      <c r="O161" s="12">
        <f>IF(IF(N161,N161+$G161,0)&lt;=70,IF(N161,N161+$G161,0),70)</f>
        <v>41</v>
      </c>
      <c r="P161" s="12">
        <f>I161+K161+M161+O161</f>
        <v>184</v>
      </c>
      <c r="Q161" s="17"/>
    </row>
    <row r="162" spans="1:17" x14ac:dyDescent="0.25">
      <c r="A162" s="20" t="s">
        <v>64</v>
      </c>
      <c r="B162" s="20">
        <v>190</v>
      </c>
      <c r="C162" s="19" t="s">
        <v>276</v>
      </c>
      <c r="D162" s="17" t="s">
        <v>333</v>
      </c>
      <c r="E162" s="17" t="s">
        <v>55</v>
      </c>
      <c r="F162" s="18" t="s">
        <v>213</v>
      </c>
      <c r="G162" s="17">
        <v>10</v>
      </c>
      <c r="H162" s="17">
        <v>37</v>
      </c>
      <c r="I162" s="12">
        <f>IF(IF(H162,H162+$G162,0)&lt;=70,IF(H162,H162+$G162,0),70)</f>
        <v>47</v>
      </c>
      <c r="J162" s="17">
        <v>32</v>
      </c>
      <c r="K162" s="12">
        <f>IF(IF(J162,J162+$G162,0)&lt;=70,IF(J162,J162+$G162,0),70)</f>
        <v>42</v>
      </c>
      <c r="L162" s="17">
        <v>34</v>
      </c>
      <c r="M162" s="12">
        <f>IF(IF(L162,L162+$G162,0)&lt;=70,IF(L162,L162+$G162,0),70)</f>
        <v>44</v>
      </c>
      <c r="N162" s="17">
        <v>36</v>
      </c>
      <c r="O162" s="12">
        <f>IF(IF(N162,N162+$G162,0)&lt;=70,IF(N162,N162+$G162,0),70)</f>
        <v>46</v>
      </c>
      <c r="P162" s="12">
        <f>I162+K162+M162+O162</f>
        <v>179</v>
      </c>
    </row>
    <row r="163" spans="1:17" x14ac:dyDescent="0.25">
      <c r="A163" s="20" t="s">
        <v>64</v>
      </c>
      <c r="B163" s="20">
        <v>43</v>
      </c>
      <c r="C163" s="19" t="s">
        <v>117</v>
      </c>
      <c r="D163" s="17" t="s">
        <v>21</v>
      </c>
      <c r="E163" s="17" t="s">
        <v>55</v>
      </c>
      <c r="F163" s="17" t="s">
        <v>216</v>
      </c>
      <c r="G163" s="17">
        <v>10</v>
      </c>
      <c r="H163" s="17">
        <v>37</v>
      </c>
      <c r="I163" s="12">
        <f>IF(IF(H163,H163+$G163,0)&lt;=70,IF(H163,H163+$G163,0),70)</f>
        <v>47</v>
      </c>
      <c r="J163" s="17">
        <v>33</v>
      </c>
      <c r="K163" s="12">
        <f>IF(IF(J163,J163+$G163,0)&lt;=70,IF(J163,J163+$G163,0),70)</f>
        <v>43</v>
      </c>
      <c r="L163" s="17">
        <v>25</v>
      </c>
      <c r="M163" s="12">
        <f>IF(IF(L163,L163+$G163,0)&lt;=70,IF(L163,L163+$G163,0),70)</f>
        <v>35</v>
      </c>
      <c r="N163" s="17">
        <v>42</v>
      </c>
      <c r="O163" s="12">
        <f>IF(IF(N163,N163+$G163,0)&lt;=70,IF(N163,N163+$G163,0),70)</f>
        <v>52</v>
      </c>
      <c r="P163" s="12">
        <f>I163+K163+M163+O163</f>
        <v>177</v>
      </c>
    </row>
    <row r="164" spans="1:17" x14ac:dyDescent="0.25">
      <c r="A164" s="20" t="s">
        <v>66</v>
      </c>
      <c r="B164" s="20">
        <v>104</v>
      </c>
      <c r="C164" s="18" t="s">
        <v>190</v>
      </c>
      <c r="D164" s="17" t="s">
        <v>191</v>
      </c>
      <c r="E164" s="17" t="s">
        <v>55</v>
      </c>
      <c r="F164" s="18" t="s">
        <v>213</v>
      </c>
      <c r="G164" s="17">
        <v>10</v>
      </c>
      <c r="H164" s="17">
        <v>50</v>
      </c>
      <c r="I164" s="12">
        <f>IF(IF(H164,H164+$G164,0)&lt;=70,IF(H164,H164+$G164,0),70)</f>
        <v>60</v>
      </c>
      <c r="J164" s="17">
        <v>0</v>
      </c>
      <c r="K164" s="12">
        <f>IF(IF(J164,J164+$G164,0)&lt;=70,IF(J164,J164+$G164,0),70)</f>
        <v>0</v>
      </c>
      <c r="L164" s="17">
        <v>49</v>
      </c>
      <c r="M164" s="12">
        <f>IF(IF(L164,L164+$G164,0)&lt;=70,IF(L164,L164+$G164,0),70)</f>
        <v>59</v>
      </c>
      <c r="N164" s="17">
        <v>42</v>
      </c>
      <c r="O164" s="12">
        <f>IF(IF(N164,N164+$G164,0)&lt;=70,IF(N164,N164+$G164,0),70)</f>
        <v>52</v>
      </c>
      <c r="P164" s="12">
        <f>I164+K164+M164+O164</f>
        <v>171</v>
      </c>
    </row>
    <row r="165" spans="1:17" x14ac:dyDescent="0.25">
      <c r="A165" s="20" t="s">
        <v>66</v>
      </c>
      <c r="B165" s="20">
        <v>111</v>
      </c>
      <c r="C165" s="19" t="s">
        <v>198</v>
      </c>
      <c r="D165" s="17" t="s">
        <v>199</v>
      </c>
      <c r="E165" s="17" t="s">
        <v>55</v>
      </c>
      <c r="F165" s="18" t="s">
        <v>214</v>
      </c>
      <c r="G165" s="17">
        <v>10</v>
      </c>
      <c r="H165" s="17">
        <v>30</v>
      </c>
      <c r="I165" s="12">
        <f>IF(IF(H165,H165+$G165,0)&lt;=70,IF(H165,H165+$G165,0),70)</f>
        <v>40</v>
      </c>
      <c r="J165" s="17">
        <v>37</v>
      </c>
      <c r="K165" s="12">
        <f>IF(IF(J165,J165+$G165,0)&lt;=70,IF(J165,J165+$G165,0),70)</f>
        <v>47</v>
      </c>
      <c r="L165" s="17">
        <v>32</v>
      </c>
      <c r="M165" s="12">
        <f>IF(IF(L165,L165+$G165,0)&lt;=70,IF(L165,L165+$G165,0),70)</f>
        <v>42</v>
      </c>
      <c r="N165" s="17">
        <v>30</v>
      </c>
      <c r="O165" s="12">
        <f>IF(IF(N165,N165+$G165,0)&lt;=70,IF(N165,N165+$G165,0),70)</f>
        <v>40</v>
      </c>
      <c r="P165" s="12">
        <f>I165+K165+M165+O165</f>
        <v>169</v>
      </c>
      <c r="Q165" s="17"/>
    </row>
    <row r="166" spans="1:17" x14ac:dyDescent="0.25">
      <c r="A166" s="20" t="s">
        <v>66</v>
      </c>
      <c r="B166" s="20">
        <v>213</v>
      </c>
      <c r="C166" s="19" t="s">
        <v>272</v>
      </c>
      <c r="D166" s="17" t="s">
        <v>369</v>
      </c>
      <c r="E166" s="17" t="s">
        <v>55</v>
      </c>
      <c r="F166" s="18" t="s">
        <v>216</v>
      </c>
      <c r="G166" s="17">
        <v>10</v>
      </c>
      <c r="I166" s="12">
        <f>IF(IF(H166,H166+$G166,0)&lt;=70,IF(H166,H166+$G166,0),70)</f>
        <v>0</v>
      </c>
      <c r="J166" s="17">
        <v>37</v>
      </c>
      <c r="K166" s="12">
        <f>IF(IF(J166,J166+$G166,0)&lt;=70,IF(J166,J166+$G166,0),70)</f>
        <v>47</v>
      </c>
      <c r="L166" s="17">
        <v>43</v>
      </c>
      <c r="M166" s="12">
        <f>IF(IF(L166,L166+$G166,0)&lt;=70,IF(L166,L166+$G166,0),70)</f>
        <v>53</v>
      </c>
      <c r="N166" s="17">
        <v>37</v>
      </c>
      <c r="O166" s="12">
        <f>IF(IF(N166,N166+$G166,0)&lt;=70,IF(N166,N166+$G166,0),70)</f>
        <v>47</v>
      </c>
      <c r="P166" s="12">
        <f>I166+K166+M166+O166</f>
        <v>147</v>
      </c>
      <c r="Q166" s="17"/>
    </row>
    <row r="167" spans="1:17" x14ac:dyDescent="0.25">
      <c r="A167" s="20" t="s">
        <v>65</v>
      </c>
      <c r="B167" s="20">
        <v>112</v>
      </c>
      <c r="C167" s="18" t="s">
        <v>37</v>
      </c>
      <c r="D167" s="17" t="s">
        <v>200</v>
      </c>
      <c r="E167" s="17" t="s">
        <v>55</v>
      </c>
      <c r="F167" s="18" t="s">
        <v>216</v>
      </c>
      <c r="G167" s="17">
        <v>10</v>
      </c>
      <c r="H167" s="17">
        <v>39</v>
      </c>
      <c r="I167" s="12">
        <f>IF(IF(H167,H167+$G167,0)&lt;=70,IF(H167,H167+$G167,0),70)</f>
        <v>49</v>
      </c>
      <c r="J167" s="17">
        <v>37</v>
      </c>
      <c r="K167" s="12">
        <f>IF(IF(J167,J167+$G167,0)&lt;=70,IF(J167,J167+$G167,0),70)</f>
        <v>47</v>
      </c>
      <c r="L167" s="17">
        <v>0</v>
      </c>
      <c r="M167" s="12">
        <f>IF(IF(L167,L167+$G167,0)&lt;=70,IF(L167,L167+$G167,0),70)</f>
        <v>0</v>
      </c>
      <c r="N167" s="17">
        <v>34</v>
      </c>
      <c r="O167" s="12">
        <f>IF(IF(N167,N167+$G167,0)&lt;=70,IF(N167,N167+$G167,0),70)</f>
        <v>44</v>
      </c>
      <c r="P167" s="12">
        <f>I167+K167+M167+O167</f>
        <v>140</v>
      </c>
      <c r="Q167" s="17"/>
    </row>
    <row r="168" spans="1:17" x14ac:dyDescent="0.25">
      <c r="A168" s="20" t="s">
        <v>66</v>
      </c>
      <c r="B168" s="20">
        <v>156</v>
      </c>
      <c r="C168" s="19" t="s">
        <v>276</v>
      </c>
      <c r="D168" s="17" t="s">
        <v>277</v>
      </c>
      <c r="E168" s="17" t="s">
        <v>55</v>
      </c>
      <c r="F168" s="18" t="s">
        <v>213</v>
      </c>
      <c r="G168" s="17">
        <v>10</v>
      </c>
      <c r="H168" s="17">
        <v>32</v>
      </c>
      <c r="I168" s="12">
        <f>IF(IF(H168,H168+$G168,0)&lt;=70,IF(H168,H168+$G168,0),70)</f>
        <v>42</v>
      </c>
      <c r="J168" s="17">
        <v>0</v>
      </c>
      <c r="K168" s="12">
        <f>IF(IF(J168,J168+$G168,0)&lt;=70,IF(J168,J168+$G168,0),70)</f>
        <v>0</v>
      </c>
      <c r="L168" s="17">
        <v>34</v>
      </c>
      <c r="M168" s="12">
        <f>IF(IF(L168,L168+$G168,0)&lt;=70,IF(L168,L168+$G168,0),70)</f>
        <v>44</v>
      </c>
      <c r="N168" s="17">
        <v>37</v>
      </c>
      <c r="O168" s="12">
        <f>IF(IF(N168,N168+$G168,0)&lt;=70,IF(N168,N168+$G168,0),70)</f>
        <v>47</v>
      </c>
      <c r="P168" s="12">
        <f>I168+K168+M168+O168</f>
        <v>133</v>
      </c>
      <c r="Q168" s="17"/>
    </row>
    <row r="169" spans="1:17" x14ac:dyDescent="0.25">
      <c r="A169" s="20" t="s">
        <v>65</v>
      </c>
      <c r="B169" s="20">
        <v>122</v>
      </c>
      <c r="C169" s="18" t="s">
        <v>209</v>
      </c>
      <c r="D169" s="17" t="s">
        <v>125</v>
      </c>
      <c r="E169" s="17" t="s">
        <v>55</v>
      </c>
      <c r="F169" s="18" t="s">
        <v>214</v>
      </c>
      <c r="G169" s="17">
        <v>10</v>
      </c>
      <c r="H169" s="17">
        <v>25</v>
      </c>
      <c r="I169" s="12">
        <f>IF(IF(H169,H169+$G169,0)&lt;=70,IF(H169,H169+$G169,0),70)</f>
        <v>35</v>
      </c>
      <c r="J169" s="17">
        <v>30</v>
      </c>
      <c r="K169" s="12">
        <f>IF(IF(J169,J169+$G169,0)&lt;=70,IF(J169,J169+$G169,0),70)</f>
        <v>40</v>
      </c>
      <c r="L169" s="17">
        <v>0</v>
      </c>
      <c r="M169" s="12">
        <f>IF(IF(L169,L169+$G169,0)&lt;=70,IF(L169,L169+$G169,0),70)</f>
        <v>0</v>
      </c>
      <c r="N169" s="17">
        <v>39</v>
      </c>
      <c r="O169" s="12">
        <f>IF(IF(N169,N169+$G169,0)&lt;=70,IF(N169,N169+$G169,0),70)</f>
        <v>49</v>
      </c>
      <c r="P169" s="12">
        <f>I169+K169+M169+O169</f>
        <v>124</v>
      </c>
      <c r="Q169" s="17"/>
    </row>
    <row r="170" spans="1:17" x14ac:dyDescent="0.25">
      <c r="A170" s="20" t="s">
        <v>65</v>
      </c>
      <c r="B170" s="20">
        <v>34</v>
      </c>
      <c r="C170" s="19" t="s">
        <v>32</v>
      </c>
      <c r="D170" s="17" t="s">
        <v>106</v>
      </c>
      <c r="E170" s="17" t="s">
        <v>55</v>
      </c>
      <c r="F170" s="17" t="s">
        <v>213</v>
      </c>
      <c r="G170" s="17">
        <v>10</v>
      </c>
      <c r="H170" s="17">
        <v>0</v>
      </c>
      <c r="I170" s="12">
        <f>IF(IF(H170,H170+$G170,0)&lt;=70,IF(H170,H170+$G170,0),70)</f>
        <v>0</v>
      </c>
      <c r="J170" s="17">
        <v>0</v>
      </c>
      <c r="K170" s="12">
        <f>IF(IF(J170,J170+$G170,0)&lt;=70,IF(J170,J170+$G170,0),70)</f>
        <v>0</v>
      </c>
      <c r="L170" s="17">
        <v>44</v>
      </c>
      <c r="M170" s="12">
        <f>IF(IF(L170,L170+$G170,0)&lt;=70,IF(L170,L170+$G170,0),70)</f>
        <v>54</v>
      </c>
      <c r="N170" s="17">
        <v>56</v>
      </c>
      <c r="O170" s="12">
        <f>IF(IF(N170,N170+$G170,0)&lt;=70,IF(N170,N170+$G170,0),70)</f>
        <v>66</v>
      </c>
      <c r="P170" s="12">
        <f>I170+K170+M170+O170</f>
        <v>120</v>
      </c>
      <c r="Q170" s="17"/>
    </row>
    <row r="171" spans="1:17" x14ac:dyDescent="0.25">
      <c r="A171" s="20" t="s">
        <v>66</v>
      </c>
      <c r="B171" s="20">
        <v>57</v>
      </c>
      <c r="C171" s="19" t="s">
        <v>29</v>
      </c>
      <c r="D171" s="17" t="s">
        <v>137</v>
      </c>
      <c r="E171" s="17" t="s">
        <v>55</v>
      </c>
      <c r="F171" s="17" t="s">
        <v>213</v>
      </c>
      <c r="G171" s="17">
        <v>10</v>
      </c>
      <c r="H171" s="17">
        <v>0</v>
      </c>
      <c r="I171" s="12">
        <f>IF(IF(H171,H171+$G171,0)&lt;=70,IF(H171,H171+$G171,0),70)</f>
        <v>0</v>
      </c>
      <c r="J171" s="17">
        <v>50</v>
      </c>
      <c r="K171" s="12">
        <f>IF(IF(J171,J171+$G171,0)&lt;=70,IF(J171,J171+$G171,0),70)</f>
        <v>60</v>
      </c>
      <c r="L171" s="17">
        <v>0</v>
      </c>
      <c r="M171" s="12">
        <f>IF(IF(L171,L171+$G171,0)&lt;=70,IF(L171,L171+$G171,0),70)</f>
        <v>0</v>
      </c>
      <c r="N171" s="17">
        <v>49</v>
      </c>
      <c r="O171" s="12">
        <f>IF(IF(N171,N171+$G171,0)&lt;=70,IF(N171,N171+$G171,0),70)</f>
        <v>59</v>
      </c>
      <c r="P171" s="12">
        <f>I171+K171+M171+O171</f>
        <v>119</v>
      </c>
      <c r="Q171" s="17"/>
    </row>
    <row r="172" spans="1:17" x14ac:dyDescent="0.25">
      <c r="A172" s="20" t="s">
        <v>63</v>
      </c>
      <c r="B172" s="20">
        <v>36</v>
      </c>
      <c r="C172" s="19" t="s">
        <v>109</v>
      </c>
      <c r="D172" s="17" t="s">
        <v>110</v>
      </c>
      <c r="E172" s="17" t="s">
        <v>55</v>
      </c>
      <c r="F172" s="17" t="s">
        <v>214</v>
      </c>
      <c r="G172" s="17">
        <v>10</v>
      </c>
      <c r="H172" s="17">
        <v>52</v>
      </c>
      <c r="I172" s="12">
        <f>IF(IF(H172,H172+$G172,0)&lt;=70,IF(H172,H172+$G172,0),70)</f>
        <v>62</v>
      </c>
      <c r="J172" s="17">
        <v>46</v>
      </c>
      <c r="K172" s="12">
        <f>IF(IF(J172,J172+$G172,0)&lt;=70,IF(J172,J172+$G172,0),70)</f>
        <v>56</v>
      </c>
      <c r="L172" s="17">
        <v>0</v>
      </c>
      <c r="M172" s="12">
        <f>IF(IF(L172,L172+$G172,0)&lt;=70,IF(L172,L172+$G172,0),70)</f>
        <v>0</v>
      </c>
      <c r="N172" s="17">
        <v>0</v>
      </c>
      <c r="O172" s="12">
        <f>IF(IF(N172,N172+$G172,0)&lt;=70,IF(N172,N172+$G172,0),70)</f>
        <v>0</v>
      </c>
      <c r="P172" s="12">
        <f>I172+K172+M172+O172</f>
        <v>118</v>
      </c>
    </row>
    <row r="173" spans="1:17" x14ac:dyDescent="0.25">
      <c r="A173" s="20" t="s">
        <v>63</v>
      </c>
      <c r="B173" s="20">
        <v>193</v>
      </c>
      <c r="C173" s="19" t="s">
        <v>222</v>
      </c>
      <c r="D173" s="17" t="s">
        <v>336</v>
      </c>
      <c r="E173" s="17" t="s">
        <v>55</v>
      </c>
      <c r="F173" s="18" t="s">
        <v>215</v>
      </c>
      <c r="G173" s="17">
        <v>10</v>
      </c>
      <c r="H173" s="17">
        <v>34</v>
      </c>
      <c r="I173" s="12">
        <f>IF(IF(H173,H173+$G173,0)&lt;=70,IF(H173,H173+$G173,0),70)</f>
        <v>44</v>
      </c>
      <c r="J173" s="17">
        <v>47</v>
      </c>
      <c r="K173" s="12">
        <f>IF(IF(J173,J173+$G173,0)&lt;=70,IF(J173,J173+$G173,0),70)</f>
        <v>57</v>
      </c>
      <c r="L173" s="17">
        <v>0</v>
      </c>
      <c r="M173" s="12">
        <f>IF(IF(L173,L173+$G173,0)&lt;=70,IF(L173,L173+$G173,0),70)</f>
        <v>0</v>
      </c>
      <c r="N173" s="17">
        <v>0</v>
      </c>
      <c r="O173" s="12">
        <f>IF(IF(N173,N173+$G173,0)&lt;=70,IF(N173,N173+$G173,0),70)</f>
        <v>0</v>
      </c>
      <c r="P173" s="12">
        <f>I173+K173+M173+O173</f>
        <v>101</v>
      </c>
      <c r="Q173" s="17"/>
    </row>
    <row r="174" spans="1:17" x14ac:dyDescent="0.25">
      <c r="A174" s="20" t="s">
        <v>66</v>
      </c>
      <c r="B174" s="20">
        <v>229</v>
      </c>
      <c r="C174" s="19" t="s">
        <v>250</v>
      </c>
      <c r="D174" s="17" t="s">
        <v>394</v>
      </c>
      <c r="E174" s="17" t="s">
        <v>55</v>
      </c>
      <c r="F174" s="18" t="s">
        <v>213</v>
      </c>
      <c r="G174" s="17">
        <v>10</v>
      </c>
      <c r="H174" s="17">
        <v>0</v>
      </c>
      <c r="I174" s="12">
        <f>IF(IF(H174,H174+$G174,0)&lt;=70,IF(H174,H174+$G174,0),70)</f>
        <v>0</v>
      </c>
      <c r="J174" s="17">
        <v>0</v>
      </c>
      <c r="K174" s="12">
        <f>IF(IF(J174,J174+$G174,0)&lt;=70,IF(J174,J174+$G174,0),70)</f>
        <v>0</v>
      </c>
      <c r="L174" s="17">
        <v>34</v>
      </c>
      <c r="M174" s="12">
        <f>IF(IF(L174,L174+$G174,0)&lt;=70,IF(L174,L174+$G174,0),70)</f>
        <v>44</v>
      </c>
      <c r="N174" s="17">
        <v>35</v>
      </c>
      <c r="O174" s="12">
        <f>IF(IF(N174,N174+$G174,0)&lt;=70,IF(N174,N174+$G174,0),70)</f>
        <v>45</v>
      </c>
      <c r="P174" s="12">
        <f>I174+K174+M174+O174</f>
        <v>89</v>
      </c>
      <c r="Q174" s="17"/>
    </row>
    <row r="175" spans="1:17" x14ac:dyDescent="0.25">
      <c r="A175" s="20" t="s">
        <v>65</v>
      </c>
      <c r="B175" s="20">
        <v>186</v>
      </c>
      <c r="C175" s="19" t="s">
        <v>328</v>
      </c>
      <c r="D175" s="17" t="s">
        <v>329</v>
      </c>
      <c r="E175" s="17" t="s">
        <v>55</v>
      </c>
      <c r="F175" s="18" t="s">
        <v>216</v>
      </c>
      <c r="G175" s="17">
        <v>10</v>
      </c>
      <c r="H175" s="17">
        <v>36</v>
      </c>
      <c r="I175" s="12">
        <f>IF(IF(H175,H175+$G175,0)&lt;=70,IF(H175,H175+$G175,0),70)</f>
        <v>46</v>
      </c>
      <c r="J175" s="17">
        <v>25</v>
      </c>
      <c r="K175" s="12">
        <f>IF(IF(J175,J175+$G175,0)&lt;=70,IF(J175,J175+$G175,0),70)</f>
        <v>35</v>
      </c>
      <c r="L175" s="17">
        <v>0</v>
      </c>
      <c r="M175" s="12">
        <f>IF(IF(L175,L175+$G175,0)&lt;=70,IF(L175,L175+$G175,0),70)</f>
        <v>0</v>
      </c>
      <c r="N175" s="17">
        <v>0</v>
      </c>
      <c r="O175" s="12">
        <f>IF(IF(N175,N175+$G175,0)&lt;=70,IF(N175,N175+$G175,0),70)</f>
        <v>0</v>
      </c>
      <c r="P175" s="12">
        <f>I175+K175+M175+O175</f>
        <v>81</v>
      </c>
      <c r="Q175" s="17"/>
    </row>
    <row r="176" spans="1:17" x14ac:dyDescent="0.25">
      <c r="A176" s="20" t="s">
        <v>63</v>
      </c>
      <c r="B176" s="20">
        <v>223</v>
      </c>
      <c r="C176" s="19" t="s">
        <v>60</v>
      </c>
      <c r="D176" s="17" t="s">
        <v>385</v>
      </c>
      <c r="E176" s="17" t="s">
        <v>55</v>
      </c>
      <c r="F176" s="18" t="s">
        <v>216</v>
      </c>
      <c r="G176" s="17">
        <v>10</v>
      </c>
      <c r="I176" s="12">
        <f>IF(IF(H176,H176+$G176,0)&lt;=70,IF(H176,H176+$G176,0),70)</f>
        <v>0</v>
      </c>
      <c r="J176" s="17">
        <v>0</v>
      </c>
      <c r="K176" s="12">
        <f>IF(IF(J176,J176+$G176,0)&lt;=70,IF(J176,J176+$G176,0),70)</f>
        <v>0</v>
      </c>
      <c r="L176" s="17">
        <v>24</v>
      </c>
      <c r="M176" s="12">
        <f>IF(IF(L176,L176+$G176,0)&lt;=70,IF(L176,L176+$G176,0),70)</f>
        <v>34</v>
      </c>
      <c r="N176" s="17">
        <v>30</v>
      </c>
      <c r="O176" s="12">
        <f>IF(IF(N176,N176+$G176,0)&lt;=70,IF(N176,N176+$G176,0),70)</f>
        <v>40</v>
      </c>
      <c r="P176" s="12">
        <f>I176+K176+M176+O176</f>
        <v>74</v>
      </c>
    </row>
    <row r="177" spans="1:17" x14ac:dyDescent="0.25">
      <c r="A177" s="20" t="s">
        <v>64</v>
      </c>
      <c r="B177" s="20">
        <v>123</v>
      </c>
      <c r="C177" s="19" t="s">
        <v>217</v>
      </c>
      <c r="D177" s="17" t="s">
        <v>145</v>
      </c>
      <c r="E177" s="17" t="s">
        <v>55</v>
      </c>
      <c r="F177" s="18" t="s">
        <v>215</v>
      </c>
      <c r="G177" s="17">
        <v>10</v>
      </c>
      <c r="H177" s="17">
        <v>0</v>
      </c>
      <c r="I177" s="12">
        <f>IF(IF(H177,H177+$G177,0)&lt;=70,IF(H177,H177+$G177,0),70)</f>
        <v>0</v>
      </c>
      <c r="J177" s="17">
        <v>21</v>
      </c>
      <c r="K177" s="12">
        <f>IF(IF(J177,J177+$G177,0)&lt;=70,IF(J177,J177+$G177,0),70)</f>
        <v>31</v>
      </c>
      <c r="L177" s="17">
        <v>0</v>
      </c>
      <c r="M177" s="12">
        <f>IF(IF(L177,L177+$G177,0)&lt;=70,IF(L177,L177+$G177,0),70)</f>
        <v>0</v>
      </c>
      <c r="N177" s="17">
        <v>33</v>
      </c>
      <c r="O177" s="12">
        <f>IF(IF(N177,N177+$G177,0)&lt;=70,IF(N177,N177+$G177,0),70)</f>
        <v>43</v>
      </c>
      <c r="P177" s="12">
        <f>I177+K177+M177+O177</f>
        <v>74</v>
      </c>
      <c r="Q177" s="17"/>
    </row>
    <row r="178" spans="1:17" x14ac:dyDescent="0.25">
      <c r="A178" s="20" t="s">
        <v>65</v>
      </c>
      <c r="B178" s="20">
        <v>187</v>
      </c>
      <c r="C178" s="19" t="s">
        <v>298</v>
      </c>
      <c r="D178" s="17" t="s">
        <v>359</v>
      </c>
      <c r="E178" s="17" t="s">
        <v>55</v>
      </c>
      <c r="F178" s="18" t="s">
        <v>213</v>
      </c>
      <c r="G178" s="17">
        <v>10</v>
      </c>
      <c r="H178" s="17">
        <v>26</v>
      </c>
      <c r="I178" s="12">
        <f>IF(IF(H178,H178+$G178,0)&lt;=70,IF(H178,H178+$G178,0),70)</f>
        <v>36</v>
      </c>
      <c r="J178" s="17">
        <v>24</v>
      </c>
      <c r="K178" s="12">
        <f>IF(IF(J178,J178+$G178,0)&lt;=70,IF(J178,J178+$G178,0),70)</f>
        <v>34</v>
      </c>
      <c r="L178" s="17">
        <v>0</v>
      </c>
      <c r="M178" s="12">
        <f>IF(IF(L178,L178+$G178,0)&lt;=70,IF(L178,L178+$G178,0),70)</f>
        <v>0</v>
      </c>
      <c r="N178" s="17">
        <v>0</v>
      </c>
      <c r="O178" s="12">
        <f>IF(IF(N178,N178+$G178,0)&lt;=70,IF(N178,N178+$G178,0),70)</f>
        <v>0</v>
      </c>
      <c r="P178" s="12">
        <f>I178+K178+M178+O178</f>
        <v>70</v>
      </c>
      <c r="Q178" s="17"/>
    </row>
    <row r="179" spans="1:17" x14ac:dyDescent="0.25">
      <c r="A179" s="20" t="s">
        <v>63</v>
      </c>
      <c r="B179" s="20">
        <v>143</v>
      </c>
      <c r="C179" s="19" t="s">
        <v>252</v>
      </c>
      <c r="D179" s="17" t="s">
        <v>253</v>
      </c>
      <c r="E179" s="17" t="s">
        <v>55</v>
      </c>
      <c r="F179" s="18" t="s">
        <v>216</v>
      </c>
      <c r="G179" s="17">
        <v>10</v>
      </c>
      <c r="H179" s="17">
        <v>38</v>
      </c>
      <c r="I179" s="12">
        <f>IF(IF(H179,H179+$G179,0)&lt;=70,IF(H179,H179+$G179,0),70)</f>
        <v>48</v>
      </c>
      <c r="J179" s="17">
        <v>0</v>
      </c>
      <c r="K179" s="12">
        <f>IF(IF(J179,J179+$G179,0)&lt;=70,IF(J179,J179+$G179,0),70)</f>
        <v>0</v>
      </c>
      <c r="L179" s="17">
        <v>0</v>
      </c>
      <c r="M179" s="12">
        <f>IF(IF(L179,L179+$G179,0)&lt;=70,IF(L179,L179+$G179,0),70)</f>
        <v>0</v>
      </c>
      <c r="N179" s="17">
        <v>0</v>
      </c>
      <c r="O179" s="12">
        <f>IF(IF(N179,N179+$G179,0)&lt;=70,IF(N179,N179+$G179,0),70)</f>
        <v>0</v>
      </c>
      <c r="P179" s="12">
        <f>I179+K179+M179+O179</f>
        <v>48</v>
      </c>
      <c r="Q179"/>
    </row>
    <row r="180" spans="1:17" x14ac:dyDescent="0.25">
      <c r="A180" s="20" t="s">
        <v>65</v>
      </c>
      <c r="B180" s="20">
        <v>91</v>
      </c>
      <c r="C180" s="18" t="s">
        <v>177</v>
      </c>
      <c r="D180" s="17" t="s">
        <v>116</v>
      </c>
      <c r="E180" s="17" t="s">
        <v>55</v>
      </c>
      <c r="F180" s="17" t="s">
        <v>214</v>
      </c>
      <c r="G180" s="17">
        <v>10</v>
      </c>
      <c r="H180" s="17">
        <v>0</v>
      </c>
      <c r="I180" s="12">
        <f>IF(IF(H180,H180+$G180,0)&lt;=70,IF(H180,H180+$G180,0),70)</f>
        <v>0</v>
      </c>
      <c r="J180" s="17">
        <v>38</v>
      </c>
      <c r="K180" s="12">
        <f>IF(IF(J180,J180+$G180,0)&lt;=70,IF(J180,J180+$G180,0),70)</f>
        <v>48</v>
      </c>
      <c r="L180" s="17">
        <v>0</v>
      </c>
      <c r="M180" s="12">
        <f>IF(IF(L180,L180+$G180,0)&lt;=70,IF(L180,L180+$G180,0),70)</f>
        <v>0</v>
      </c>
      <c r="N180" s="17">
        <v>0</v>
      </c>
      <c r="O180" s="12">
        <f>IF(IF(N180,N180+$G180,0)&lt;=70,IF(N180,N180+$G180,0),70)</f>
        <v>0</v>
      </c>
      <c r="P180" s="12">
        <f>I180+K180+M180+O180</f>
        <v>48</v>
      </c>
    </row>
    <row r="181" spans="1:17" x14ac:dyDescent="0.25">
      <c r="A181" s="20" t="s">
        <v>66</v>
      </c>
      <c r="B181" s="20">
        <v>214</v>
      </c>
      <c r="C181" s="19" t="s">
        <v>370</v>
      </c>
      <c r="D181" s="17" t="s">
        <v>371</v>
      </c>
      <c r="E181" s="17" t="s">
        <v>55</v>
      </c>
      <c r="F181" s="18" t="s">
        <v>213</v>
      </c>
      <c r="G181" s="17">
        <v>10</v>
      </c>
      <c r="I181" s="12">
        <f>IF(IF(H181,H181+$G181,0)&lt;=70,IF(H181,H181+$G181,0),70)</f>
        <v>0</v>
      </c>
      <c r="J181" s="17">
        <v>36</v>
      </c>
      <c r="K181" s="12">
        <f>IF(IF(J181,J181+$G181,0)&lt;=70,IF(J181,J181+$G181,0),70)</f>
        <v>46</v>
      </c>
      <c r="L181" s="17">
        <v>0</v>
      </c>
      <c r="M181" s="12">
        <f>IF(IF(L181,L181+$G181,0)&lt;=70,IF(L181,L181+$G181,0),70)</f>
        <v>0</v>
      </c>
      <c r="N181" s="17">
        <v>0</v>
      </c>
      <c r="O181" s="12">
        <f>IF(IF(N181,N181+$G181,0)&lt;=70,IF(N181,N181+$G181,0),70)</f>
        <v>0</v>
      </c>
      <c r="P181" s="12">
        <f>I181+K181+M181+O181</f>
        <v>46</v>
      </c>
      <c r="Q181" s="17"/>
    </row>
    <row r="182" spans="1:17" x14ac:dyDescent="0.25">
      <c r="A182" s="20" t="s">
        <v>64</v>
      </c>
      <c r="B182" s="20">
        <v>224</v>
      </c>
      <c r="C182" s="19" t="s">
        <v>386</v>
      </c>
      <c r="D182" s="17" t="s">
        <v>387</v>
      </c>
      <c r="E182" s="17" t="s">
        <v>55</v>
      </c>
      <c r="F182" s="18" t="s">
        <v>213</v>
      </c>
      <c r="G182" s="17">
        <v>10</v>
      </c>
      <c r="I182" s="12">
        <f>IF(IF(H182,H182+$G182,0)&lt;=70,IF(H182,H182+$G182,0),70)</f>
        <v>0</v>
      </c>
      <c r="J182" s="17">
        <v>0</v>
      </c>
      <c r="K182" s="12">
        <f>IF(IF(J182,J182+$G182,0)&lt;=70,IF(J182,J182+$G182,0),70)</f>
        <v>0</v>
      </c>
      <c r="L182" s="17">
        <v>36</v>
      </c>
      <c r="M182" s="12">
        <f>IF(IF(L182,L182+$G182,0)&lt;=70,IF(L182,L182+$G182,0),70)</f>
        <v>46</v>
      </c>
      <c r="N182" s="17">
        <v>0</v>
      </c>
      <c r="O182" s="12">
        <f>IF(IF(N182,N182+$G182,0)&lt;=70,IF(N182,N182+$G182,0),70)</f>
        <v>0</v>
      </c>
      <c r="P182" s="12">
        <f>I182+K182+M182+O182</f>
        <v>46</v>
      </c>
      <c r="Q182" s="17"/>
    </row>
    <row r="183" spans="1:17" x14ac:dyDescent="0.25">
      <c r="A183" s="20" t="s">
        <v>63</v>
      </c>
      <c r="B183" s="20">
        <v>206</v>
      </c>
      <c r="C183" s="19" t="s">
        <v>237</v>
      </c>
      <c r="D183" s="17" t="s">
        <v>354</v>
      </c>
      <c r="E183" s="17" t="s">
        <v>55</v>
      </c>
      <c r="F183" s="18" t="s">
        <v>213</v>
      </c>
      <c r="G183" s="17">
        <v>10</v>
      </c>
      <c r="H183" s="17">
        <v>35</v>
      </c>
      <c r="I183" s="12">
        <f>IF(IF(H183,H183+$G183,0)&lt;=70,IF(H183,H183+$G183,0),70)</f>
        <v>45</v>
      </c>
      <c r="J183" s="17">
        <v>0</v>
      </c>
      <c r="K183" s="12">
        <f>IF(IF(J183,J183+$G183,0)&lt;=70,IF(J183,J183+$G183,0),70)</f>
        <v>0</v>
      </c>
      <c r="L183" s="17">
        <v>0</v>
      </c>
      <c r="M183" s="12">
        <f>IF(IF(L183,L183+$G183,0)&lt;=70,IF(L183,L183+$G183,0),70)</f>
        <v>0</v>
      </c>
      <c r="N183" s="17">
        <v>0</v>
      </c>
      <c r="O183" s="12">
        <f>IF(IF(N183,N183+$G183,0)&lt;=70,IF(N183,N183+$G183,0),70)</f>
        <v>0</v>
      </c>
      <c r="P183" s="12">
        <f>I183+K183+M183+O183</f>
        <v>45</v>
      </c>
    </row>
    <row r="184" spans="1:17" x14ac:dyDescent="0.25">
      <c r="A184" s="20" t="s">
        <v>66</v>
      </c>
      <c r="B184" s="20">
        <v>236</v>
      </c>
      <c r="C184" s="19" t="s">
        <v>294</v>
      </c>
      <c r="D184" s="17" t="s">
        <v>402</v>
      </c>
      <c r="E184" s="17" t="s">
        <v>55</v>
      </c>
      <c r="F184" s="18" t="s">
        <v>213</v>
      </c>
      <c r="G184" s="17">
        <v>10</v>
      </c>
      <c r="H184" s="17">
        <v>0</v>
      </c>
      <c r="I184" s="12">
        <f>IF(IF(H184,H184+$G184,0)&lt;=70,IF(H184,H184+$G184,0),70)</f>
        <v>0</v>
      </c>
      <c r="J184" s="17">
        <v>0</v>
      </c>
      <c r="K184" s="12">
        <f>IF(IF(J184,J184+$G184,0)&lt;=70,IF(J184,J184+$G184,0),70)</f>
        <v>0</v>
      </c>
      <c r="L184" s="17">
        <v>0</v>
      </c>
      <c r="M184" s="12">
        <f>IF(IF(L184,L184+$G184,0)&lt;=70,IF(L184,L184+$G184,0),70)</f>
        <v>0</v>
      </c>
      <c r="N184" s="17">
        <v>34</v>
      </c>
      <c r="O184" s="12">
        <f>IF(IF(N184,N184+$G184,0)&lt;=70,IF(N184,N184+$G184,0),70)</f>
        <v>44</v>
      </c>
      <c r="P184" s="12">
        <f>I184+K184+M184+O184</f>
        <v>44</v>
      </c>
    </row>
    <row r="185" spans="1:17" x14ac:dyDescent="0.25">
      <c r="A185" s="20" t="s">
        <v>63</v>
      </c>
      <c r="B185" s="20">
        <v>202</v>
      </c>
      <c r="C185" s="19" t="s">
        <v>348</v>
      </c>
      <c r="D185" s="17" t="s">
        <v>349</v>
      </c>
      <c r="E185" s="17" t="s">
        <v>55</v>
      </c>
      <c r="F185" s="18" t="s">
        <v>215</v>
      </c>
      <c r="G185" s="17">
        <v>10</v>
      </c>
      <c r="H185" s="17">
        <v>32</v>
      </c>
      <c r="I185" s="12">
        <f>IF(IF(H185,H185+$G185,0)&lt;=70,IF(H185,H185+$G185,0),70)</f>
        <v>42</v>
      </c>
      <c r="J185" s="17">
        <v>0</v>
      </c>
      <c r="K185" s="12">
        <f>IF(IF(J185,J185+$G185,0)&lt;=70,IF(J185,J185+$G185,0),70)</f>
        <v>0</v>
      </c>
      <c r="L185" s="17">
        <v>0</v>
      </c>
      <c r="M185" s="12">
        <f>IF(IF(L185,L185+$G185,0)&lt;=70,IF(L185,L185+$G185,0),70)</f>
        <v>0</v>
      </c>
      <c r="N185" s="17">
        <v>0</v>
      </c>
      <c r="O185" s="12">
        <f>IF(IF(N185,N185+$G185,0)&lt;=70,IF(N185,N185+$G185,0),70)</f>
        <v>0</v>
      </c>
      <c r="P185" s="12">
        <f>I185+K185+M185+O185</f>
        <v>42</v>
      </c>
    </row>
    <row r="186" spans="1:17" x14ac:dyDescent="0.25">
      <c r="A186" s="20" t="s">
        <v>66</v>
      </c>
      <c r="B186" s="20">
        <v>237</v>
      </c>
      <c r="C186" s="19" t="s">
        <v>403</v>
      </c>
      <c r="D186" s="17" t="s">
        <v>404</v>
      </c>
      <c r="E186" s="17" t="s">
        <v>55</v>
      </c>
      <c r="F186" s="18" t="s">
        <v>216</v>
      </c>
      <c r="G186" s="17">
        <v>10</v>
      </c>
      <c r="H186" s="17">
        <v>0</v>
      </c>
      <c r="I186" s="12">
        <f>IF(IF(H186,H186+$G186,0)&lt;=70,IF(H186,H186+$G186,0),70)</f>
        <v>0</v>
      </c>
      <c r="J186" s="17">
        <v>0</v>
      </c>
      <c r="K186" s="12">
        <f>IF(IF(J186,J186+$G186,0)&lt;=70,IF(J186,J186+$G186,0),70)</f>
        <v>0</v>
      </c>
      <c r="L186" s="17">
        <v>0</v>
      </c>
      <c r="M186" s="12">
        <f>IF(IF(L186,L186+$G186,0)&lt;=70,IF(L186,L186+$G186,0),70)</f>
        <v>0</v>
      </c>
      <c r="N186" s="17">
        <v>32</v>
      </c>
      <c r="O186" s="12">
        <f>IF(IF(N186,N186+$G186,0)&lt;=70,IF(N186,N186+$G186,0),70)</f>
        <v>42</v>
      </c>
      <c r="P186" s="12">
        <f>I186+K186+M186+O186</f>
        <v>42</v>
      </c>
      <c r="Q186" s="17"/>
    </row>
    <row r="187" spans="1:17" x14ac:dyDescent="0.25">
      <c r="A187" s="20" t="s">
        <v>65</v>
      </c>
      <c r="B187" s="20">
        <v>163</v>
      </c>
      <c r="C187" s="18" t="s">
        <v>287</v>
      </c>
      <c r="D187" s="17" t="s">
        <v>288</v>
      </c>
      <c r="E187" s="17" t="s">
        <v>55</v>
      </c>
      <c r="F187" s="18" t="s">
        <v>214</v>
      </c>
      <c r="G187" s="17">
        <v>10</v>
      </c>
      <c r="H187" s="17">
        <v>0</v>
      </c>
      <c r="I187" s="12">
        <f>IF(IF(H187,H187+$G187,0)&lt;=70,IF(H187,H187+$G187,0),70)</f>
        <v>0</v>
      </c>
      <c r="J187" s="17">
        <v>0</v>
      </c>
      <c r="K187" s="12">
        <f>IF(IF(J187,J187+$G187,0)&lt;=70,IF(J187,J187+$G187,0),70)</f>
        <v>0</v>
      </c>
      <c r="L187" s="17">
        <v>0</v>
      </c>
      <c r="M187" s="12">
        <f>IF(IF(L187,L187+$G187,0)&lt;=70,IF(L187,L187+$G187,0),70)</f>
        <v>0</v>
      </c>
      <c r="N187" s="17">
        <v>31</v>
      </c>
      <c r="O187" s="12">
        <f>IF(IF(N187,N187+$G187,0)&lt;=70,IF(N187,N187+$G187,0),70)</f>
        <v>41</v>
      </c>
      <c r="P187" s="12">
        <f>I187+K187+M187+O187</f>
        <v>41</v>
      </c>
      <c r="Q187" s="17"/>
    </row>
    <row r="188" spans="1:17" x14ac:dyDescent="0.25">
      <c r="A188" s="20" t="s">
        <v>64</v>
      </c>
      <c r="B188" s="20">
        <v>225</v>
      </c>
      <c r="C188" s="19" t="s">
        <v>60</v>
      </c>
      <c r="D188" s="17" t="s">
        <v>388</v>
      </c>
      <c r="E188" s="17" t="s">
        <v>55</v>
      </c>
      <c r="F188" s="18" t="s">
        <v>213</v>
      </c>
      <c r="G188" s="17">
        <v>10</v>
      </c>
      <c r="I188" s="12">
        <f>IF(IF(H188,H188+$G188,0)&lt;=70,IF(H188,H188+$G188,0),70)</f>
        <v>0</v>
      </c>
      <c r="J188" s="17">
        <v>0</v>
      </c>
      <c r="K188" s="12">
        <f>IF(IF(J188,J188+$G188,0)&lt;=70,IF(J188,J188+$G188,0),70)</f>
        <v>0</v>
      </c>
      <c r="L188" s="17">
        <v>30</v>
      </c>
      <c r="M188" s="12">
        <f>IF(IF(L188,L188+$G188,0)&lt;=70,IF(L188,L188+$G188,0),70)</f>
        <v>40</v>
      </c>
      <c r="N188" s="17">
        <v>0</v>
      </c>
      <c r="O188" s="12">
        <f>IF(IF(N188,N188+$G188,0)&lt;=70,IF(N188,N188+$G188,0),70)</f>
        <v>0</v>
      </c>
      <c r="P188" s="12">
        <f>I188+K188+M188+O188</f>
        <v>40</v>
      </c>
      <c r="Q188" s="17"/>
    </row>
    <row r="189" spans="1:17" x14ac:dyDescent="0.25">
      <c r="A189" s="20" t="s">
        <v>63</v>
      </c>
      <c r="B189" s="20">
        <v>239</v>
      </c>
      <c r="C189" s="19" t="s">
        <v>405</v>
      </c>
      <c r="D189" s="17" t="s">
        <v>395</v>
      </c>
      <c r="E189" s="17" t="s">
        <v>55</v>
      </c>
      <c r="F189" s="18" t="s">
        <v>216</v>
      </c>
      <c r="G189" s="17">
        <v>10</v>
      </c>
      <c r="H189" s="17">
        <v>0</v>
      </c>
      <c r="I189" s="12">
        <f>IF(IF(H189,H189+$G189,0)&lt;=70,IF(H189,H189+$G189,0),70)</f>
        <v>0</v>
      </c>
      <c r="J189" s="17">
        <v>0</v>
      </c>
      <c r="K189" s="12">
        <f>IF(IF(J189,J189+$G189,0)&lt;=70,IF(J189,J189+$G189,0),70)</f>
        <v>0</v>
      </c>
      <c r="L189" s="17">
        <v>0</v>
      </c>
      <c r="M189" s="12">
        <f>IF(IF(L189,L189+$G189,0)&lt;=70,IF(L189,L189+$G189,0),70)</f>
        <v>0</v>
      </c>
      <c r="N189" s="17">
        <v>30</v>
      </c>
      <c r="O189" s="12">
        <f>IF(IF(N189,N189+$G189,0)&lt;=70,IF(N189,N189+$G189,0),70)</f>
        <v>40</v>
      </c>
      <c r="P189" s="12">
        <f>I189+K189+M189+O189</f>
        <v>40</v>
      </c>
      <c r="Q189" s="17"/>
    </row>
    <row r="190" spans="1:17" x14ac:dyDescent="0.25">
      <c r="A190" s="20" t="s">
        <v>66</v>
      </c>
      <c r="B190" s="20">
        <v>168</v>
      </c>
      <c r="C190" s="18" t="s">
        <v>296</v>
      </c>
      <c r="D190" s="17" t="s">
        <v>297</v>
      </c>
      <c r="E190" s="17" t="s">
        <v>55</v>
      </c>
      <c r="F190" s="18" t="s">
        <v>213</v>
      </c>
      <c r="G190" s="17">
        <v>10</v>
      </c>
      <c r="H190" s="17">
        <v>29</v>
      </c>
      <c r="I190" s="12">
        <f>IF(IF(H190,H190+$G190,0)&lt;=70,IF(H190,H190+$G190,0),70)</f>
        <v>39</v>
      </c>
      <c r="J190" s="17">
        <v>0</v>
      </c>
      <c r="K190" s="12">
        <f>IF(IF(J190,J190+$G190,0)&lt;=70,IF(J190,J190+$G190,0),70)</f>
        <v>0</v>
      </c>
      <c r="L190" s="17">
        <v>0</v>
      </c>
      <c r="M190" s="12">
        <f>IF(IF(L190,L190+$G190,0)&lt;=70,IF(L190,L190+$G190,0),70)</f>
        <v>0</v>
      </c>
      <c r="N190" s="17">
        <v>0</v>
      </c>
      <c r="O190" s="12">
        <f>IF(IF(N190,N190+$G190,0)&lt;=70,IF(N190,N190+$G190,0),70)</f>
        <v>0</v>
      </c>
      <c r="P190" s="12">
        <f>I190+K190+M190+O190</f>
        <v>39</v>
      </c>
      <c r="Q190" s="17"/>
    </row>
    <row r="191" spans="1:17" x14ac:dyDescent="0.25">
      <c r="A191" s="20" t="s">
        <v>64</v>
      </c>
      <c r="B191" s="20">
        <v>226</v>
      </c>
      <c r="C191" s="19" t="s">
        <v>6</v>
      </c>
      <c r="D191" s="17" t="s">
        <v>389</v>
      </c>
      <c r="E191" s="17" t="s">
        <v>55</v>
      </c>
      <c r="F191" s="18" t="s">
        <v>213</v>
      </c>
      <c r="G191" s="17">
        <v>10</v>
      </c>
      <c r="I191" s="12">
        <f>IF(IF(H191,H191+$G191,0)&lt;=70,IF(H191,H191+$G191,0),70)</f>
        <v>0</v>
      </c>
      <c r="J191" s="17">
        <v>0</v>
      </c>
      <c r="K191" s="12">
        <f>IF(IF(J191,J191+$G191,0)&lt;=70,IF(J191,J191+$G191,0),70)</f>
        <v>0</v>
      </c>
      <c r="L191" s="17">
        <v>27</v>
      </c>
      <c r="M191" s="12">
        <f>IF(IF(L191,L191+$G191,0)&lt;=70,IF(L191,L191+$G191,0),70)</f>
        <v>37</v>
      </c>
      <c r="N191" s="17">
        <v>0</v>
      </c>
      <c r="O191" s="12">
        <f>IF(IF(N191,N191+$G191,0)&lt;=70,IF(N191,N191+$G191,0),70)</f>
        <v>0</v>
      </c>
      <c r="P191" s="12">
        <f>I191+K191+M191+O191</f>
        <v>37</v>
      </c>
      <c r="Q191" s="17"/>
    </row>
    <row r="192" spans="1:17" x14ac:dyDescent="0.25">
      <c r="A192" s="20" t="s">
        <v>64</v>
      </c>
      <c r="B192" s="20">
        <v>188</v>
      </c>
      <c r="C192" s="19" t="s">
        <v>330</v>
      </c>
      <c r="D192" s="17" t="s">
        <v>289</v>
      </c>
      <c r="E192" s="17" t="s">
        <v>55</v>
      </c>
      <c r="F192" s="18" t="s">
        <v>331</v>
      </c>
      <c r="G192" s="17">
        <v>10</v>
      </c>
      <c r="H192" s="17">
        <v>23</v>
      </c>
      <c r="I192" s="12">
        <f>IF(IF(H192,H192+$G192,0)&lt;=70,IF(H192,H192+$G192,0),70)</f>
        <v>33</v>
      </c>
      <c r="J192" s="17">
        <v>0</v>
      </c>
      <c r="K192" s="12">
        <f>IF(IF(J192,J192+$G192,0)&lt;=70,IF(J192,J192+$G192,0),70)</f>
        <v>0</v>
      </c>
      <c r="L192" s="17">
        <v>0</v>
      </c>
      <c r="M192" s="12">
        <f>IF(IF(L192,L192+$G192,0)&lt;=70,IF(L192,L192+$G192,0),70)</f>
        <v>0</v>
      </c>
      <c r="N192" s="17">
        <v>0</v>
      </c>
      <c r="O192" s="12">
        <f>IF(IF(N192,N192+$G192,0)&lt;=70,IF(N192,N192+$G192,0),70)</f>
        <v>0</v>
      </c>
      <c r="P192" s="12">
        <f>I192+K192+M192+O192</f>
        <v>33</v>
      </c>
    </row>
    <row r="193" spans="1:17" x14ac:dyDescent="0.25">
      <c r="A193" s="20" t="s">
        <v>64</v>
      </c>
      <c r="B193" s="20">
        <v>189</v>
      </c>
      <c r="C193" s="19" t="s">
        <v>332</v>
      </c>
      <c r="D193" s="17" t="s">
        <v>289</v>
      </c>
      <c r="E193" s="17" t="s">
        <v>55</v>
      </c>
      <c r="F193" s="18" t="s">
        <v>331</v>
      </c>
      <c r="G193" s="17">
        <v>10</v>
      </c>
      <c r="H193" s="17">
        <v>11</v>
      </c>
      <c r="I193" s="12">
        <f>IF(IF(H193,H193+$G193,0)&lt;=70,IF(H193,H193+$G193,0),70)</f>
        <v>21</v>
      </c>
      <c r="J193" s="17">
        <v>0</v>
      </c>
      <c r="K193" s="12">
        <f>IF(IF(J193,J193+$G193,0)&lt;=70,IF(J193,J193+$G193,0),70)</f>
        <v>0</v>
      </c>
      <c r="L193" s="17">
        <v>0</v>
      </c>
      <c r="M193" s="12">
        <f>IF(IF(L193,L193+$G193,0)&lt;=70,IF(L193,L193+$G193,0),70)</f>
        <v>0</v>
      </c>
      <c r="N193" s="17">
        <v>0</v>
      </c>
      <c r="O193" s="12">
        <f>IF(IF(N193,N193+$G193,0)&lt;=70,IF(N193,N193+$G193,0),70)</f>
        <v>0</v>
      </c>
      <c r="P193" s="12">
        <f>I193+K193+M193+O193</f>
        <v>21</v>
      </c>
      <c r="Q193" s="17"/>
    </row>
    <row r="194" spans="1:17" x14ac:dyDescent="0.25">
      <c r="A194" s="20" t="s">
        <v>63</v>
      </c>
      <c r="B194" s="20">
        <v>125</v>
      </c>
      <c r="C194" s="19" t="s">
        <v>220</v>
      </c>
      <c r="D194" s="17" t="s">
        <v>221</v>
      </c>
      <c r="E194" s="17" t="s">
        <v>55</v>
      </c>
      <c r="F194" s="18" t="s">
        <v>214</v>
      </c>
      <c r="G194" s="17">
        <v>10</v>
      </c>
      <c r="H194" s="17">
        <v>0</v>
      </c>
      <c r="I194" s="12">
        <f>IF(IF(H194,H194+$G194,0)&lt;=70,IF(H194,H194+$G194,0),70)</f>
        <v>0</v>
      </c>
      <c r="J194" s="17">
        <v>0</v>
      </c>
      <c r="K194" s="12">
        <f>IF(IF(J194,J194+$G194,0)&lt;=70,IF(J194,J194+$G194,0),70)</f>
        <v>0</v>
      </c>
      <c r="L194" s="17">
        <v>0</v>
      </c>
      <c r="M194" s="12">
        <f>IF(IF(L194,L194+$G194,0)&lt;=70,IF(L194,L194+$G194,0),70)</f>
        <v>0</v>
      </c>
      <c r="N194" s="17">
        <v>0</v>
      </c>
      <c r="O194" s="12">
        <f>IF(IF(N194,N194+$G194,0)&lt;=70,IF(N194,N194+$G194,0),70)</f>
        <v>0</v>
      </c>
      <c r="P194" s="12">
        <f>I194+K194+M194+O194</f>
        <v>0</v>
      </c>
      <c r="Q194" s="17"/>
    </row>
    <row r="195" spans="1:17" x14ac:dyDescent="0.25">
      <c r="A195" s="20" t="s">
        <v>65</v>
      </c>
      <c r="B195" s="20">
        <v>132</v>
      </c>
      <c r="C195" s="19" t="s">
        <v>232</v>
      </c>
      <c r="D195" s="17" t="s">
        <v>233</v>
      </c>
      <c r="E195" s="17" t="s">
        <v>55</v>
      </c>
      <c r="F195" s="18" t="s">
        <v>234</v>
      </c>
      <c r="G195" s="17">
        <v>10</v>
      </c>
      <c r="H195" s="17">
        <v>0</v>
      </c>
      <c r="I195" s="12">
        <f>IF(IF(H195,H195+$G195,0)&lt;=70,IF(H195,H195+$G195,0),70)</f>
        <v>0</v>
      </c>
      <c r="J195" s="17">
        <v>0</v>
      </c>
      <c r="K195" s="12">
        <f>IF(IF(J195,J195+$G195,0)&lt;=70,IF(J195,J195+$G195,0),70)</f>
        <v>0</v>
      </c>
      <c r="L195" s="17">
        <v>0</v>
      </c>
      <c r="M195" s="12">
        <f>IF(IF(L195,L195+$G195,0)&lt;=70,IF(L195,L195+$G195,0),70)</f>
        <v>0</v>
      </c>
      <c r="N195" s="17">
        <v>0</v>
      </c>
      <c r="O195" s="12">
        <f>IF(IF(N195,N195+$G195,0)&lt;=70,IF(N195,N195+$G195,0),70)</f>
        <v>0</v>
      </c>
      <c r="P195" s="12">
        <f>I195+K195+M195+O195</f>
        <v>0</v>
      </c>
      <c r="Q195" s="17"/>
    </row>
    <row r="196" spans="1:17" x14ac:dyDescent="0.25">
      <c r="A196" s="20" t="s">
        <v>65</v>
      </c>
      <c r="B196" s="20">
        <v>131</v>
      </c>
      <c r="C196" s="19" t="s">
        <v>230</v>
      </c>
      <c r="D196" s="17" t="s">
        <v>231</v>
      </c>
      <c r="E196" s="17" t="s">
        <v>55</v>
      </c>
      <c r="F196" s="18" t="s">
        <v>213</v>
      </c>
      <c r="G196" s="17">
        <v>10</v>
      </c>
      <c r="H196" s="17">
        <v>0</v>
      </c>
      <c r="I196" s="12">
        <f>IF(IF(H196,H196+$G196,0)&lt;=70,IF(H196,H196+$G196,0),70)</f>
        <v>0</v>
      </c>
      <c r="J196" s="17">
        <v>0</v>
      </c>
      <c r="K196" s="12">
        <f>IF(IF(J196,J196+$G196,0)&lt;=70,IF(J196,J196+$G196,0),70)</f>
        <v>0</v>
      </c>
      <c r="L196" s="17">
        <v>0</v>
      </c>
      <c r="M196" s="12">
        <f>IF(IF(L196,L196+$G196,0)&lt;=70,IF(L196,L196+$G196,0),70)</f>
        <v>0</v>
      </c>
      <c r="N196" s="17">
        <v>0</v>
      </c>
      <c r="O196" s="12">
        <f>IF(IF(N196,N196+$G196,0)&lt;=70,IF(N196,N196+$G196,0),70)</f>
        <v>0</v>
      </c>
      <c r="P196" s="12">
        <f>I196+K196+M196+O196</f>
        <v>0</v>
      </c>
      <c r="Q196" s="17"/>
    </row>
    <row r="197" spans="1:17" x14ac:dyDescent="0.25">
      <c r="A197" s="20" t="s">
        <v>63</v>
      </c>
      <c r="B197" s="20">
        <v>136</v>
      </c>
      <c r="C197" s="19" t="s">
        <v>239</v>
      </c>
      <c r="D197" s="17" t="s">
        <v>240</v>
      </c>
      <c r="E197" s="17" t="s">
        <v>55</v>
      </c>
      <c r="F197" s="18" t="s">
        <v>213</v>
      </c>
      <c r="G197" s="17">
        <v>10</v>
      </c>
      <c r="H197" s="17">
        <v>0</v>
      </c>
      <c r="I197" s="12">
        <f>IF(IF(H197,H197+$G197,0)&lt;=70,IF(H197,H197+$G197,0),70)</f>
        <v>0</v>
      </c>
      <c r="J197" s="17">
        <v>0</v>
      </c>
      <c r="K197" s="12">
        <f>IF(IF(J197,J197+$G197,0)&lt;=70,IF(J197,J197+$G197,0),70)</f>
        <v>0</v>
      </c>
      <c r="L197" s="17">
        <v>0</v>
      </c>
      <c r="M197" s="12">
        <f>IF(IF(L197,L197+$G197,0)&lt;=70,IF(L197,L197+$G197,0),70)</f>
        <v>0</v>
      </c>
      <c r="N197" s="17">
        <v>0</v>
      </c>
      <c r="O197" s="12">
        <f>IF(IF(N197,N197+$G197,0)&lt;=70,IF(N197,N197+$G197,0),70)</f>
        <v>0</v>
      </c>
      <c r="P197" s="12">
        <f>I197+K197+M197+O197</f>
        <v>0</v>
      </c>
      <c r="Q197" s="17"/>
    </row>
    <row r="198" spans="1:17" x14ac:dyDescent="0.25">
      <c r="A198" s="20" t="s">
        <v>63</v>
      </c>
      <c r="B198" s="20">
        <v>126</v>
      </c>
      <c r="C198" s="19" t="s">
        <v>222</v>
      </c>
      <c r="D198" s="17" t="s">
        <v>223</v>
      </c>
      <c r="E198" s="17" t="s">
        <v>55</v>
      </c>
      <c r="F198" s="18" t="s">
        <v>213</v>
      </c>
      <c r="G198" s="17">
        <v>10</v>
      </c>
      <c r="H198" s="17">
        <v>0</v>
      </c>
      <c r="I198" s="12">
        <f>IF(IF(H198,H198+$G198,0)&lt;=70,IF(H198,H198+$G198,0),70)</f>
        <v>0</v>
      </c>
      <c r="J198" s="17">
        <v>0</v>
      </c>
      <c r="K198" s="12">
        <f>IF(IF(J198,J198+$G198,0)&lt;=70,IF(J198,J198+$G198,0),70)</f>
        <v>0</v>
      </c>
      <c r="L198" s="17">
        <v>0</v>
      </c>
      <c r="M198" s="12">
        <f>IF(IF(L198,L198+$G198,0)&lt;=70,IF(L198,L198+$G198,0),70)</f>
        <v>0</v>
      </c>
      <c r="N198" s="17">
        <v>0</v>
      </c>
      <c r="O198" s="12">
        <f>IF(IF(N198,N198+$G198,0)&lt;=70,IF(N198,N198+$G198,0),70)</f>
        <v>0</v>
      </c>
      <c r="P198" s="12">
        <f>I198+K198+M198+O198</f>
        <v>0</v>
      </c>
      <c r="Q198" s="17"/>
    </row>
    <row r="199" spans="1:17" x14ac:dyDescent="0.25">
      <c r="A199" s="20" t="s">
        <v>66</v>
      </c>
      <c r="B199" s="20">
        <v>176</v>
      </c>
      <c r="C199" s="19" t="s">
        <v>310</v>
      </c>
      <c r="D199" s="17" t="s">
        <v>311</v>
      </c>
      <c r="E199" s="17" t="s">
        <v>55</v>
      </c>
      <c r="F199" s="18" t="s">
        <v>216</v>
      </c>
      <c r="G199" s="17">
        <v>10</v>
      </c>
      <c r="H199" s="17">
        <v>0</v>
      </c>
      <c r="I199" s="12">
        <f>IF(IF(H199,H199+$G199,0)&lt;=70,IF(H199,H199+$G199,0),70)</f>
        <v>0</v>
      </c>
      <c r="J199" s="17">
        <v>0</v>
      </c>
      <c r="K199" s="12">
        <f>IF(IF(J199,J199+$G199,0)&lt;=70,IF(J199,J199+$G199,0),70)</f>
        <v>0</v>
      </c>
      <c r="L199" s="17">
        <v>0</v>
      </c>
      <c r="M199" s="12">
        <f>IF(IF(L199,L199+$G199,0)&lt;=70,IF(L199,L199+$G199,0),70)</f>
        <v>0</v>
      </c>
      <c r="N199" s="17">
        <v>0</v>
      </c>
      <c r="O199" s="12">
        <f>IF(IF(N199,N199+$G199,0)&lt;=70,IF(N199,N199+$G199,0),70)</f>
        <v>0</v>
      </c>
      <c r="P199" s="12">
        <f>I199+K199+M199+O199</f>
        <v>0</v>
      </c>
      <c r="Q199" s="17"/>
    </row>
    <row r="200" spans="1:17" x14ac:dyDescent="0.25">
      <c r="A200" s="20" t="s">
        <v>64</v>
      </c>
      <c r="B200" s="20">
        <v>72</v>
      </c>
      <c r="C200" s="19" t="s">
        <v>32</v>
      </c>
      <c r="D200" s="17" t="s">
        <v>114</v>
      </c>
      <c r="E200" s="17" t="s">
        <v>55</v>
      </c>
      <c r="F200" s="17" t="s">
        <v>213</v>
      </c>
      <c r="G200" s="17">
        <v>10</v>
      </c>
      <c r="H200" s="17">
        <v>0</v>
      </c>
      <c r="I200" s="12">
        <f>IF(IF(H200,H200+$G200,0)&lt;=70,IF(H200,H200+$G200,0),70)</f>
        <v>0</v>
      </c>
      <c r="J200" s="17">
        <v>0</v>
      </c>
      <c r="K200" s="12">
        <f>IF(IF(J200,J200+$G200,0)&lt;=70,IF(J200,J200+$G200,0),70)</f>
        <v>0</v>
      </c>
      <c r="L200" s="17">
        <v>0</v>
      </c>
      <c r="M200" s="12">
        <f>IF(IF(L200,L200+$G200,0)&lt;=70,IF(L200,L200+$G200,0),70)</f>
        <v>0</v>
      </c>
      <c r="N200" s="17">
        <v>0</v>
      </c>
      <c r="O200" s="12">
        <f>IF(IF(N200,N200+$G200,0)&lt;=70,IF(N200,N200+$G200,0),70)</f>
        <v>0</v>
      </c>
      <c r="P200" s="12">
        <f>I200+K200+M200+O200</f>
        <v>0</v>
      </c>
      <c r="Q200" s="17"/>
    </row>
    <row r="201" spans="1:17" x14ac:dyDescent="0.25">
      <c r="A201" s="20" t="s">
        <v>64</v>
      </c>
      <c r="B201" s="20">
        <v>62</v>
      </c>
      <c r="C201" s="19" t="s">
        <v>142</v>
      </c>
      <c r="D201" s="17" t="s">
        <v>143</v>
      </c>
      <c r="E201" s="17" t="s">
        <v>55</v>
      </c>
      <c r="F201" s="17" t="s">
        <v>213</v>
      </c>
      <c r="G201" s="17">
        <v>10</v>
      </c>
      <c r="H201" s="17">
        <v>0</v>
      </c>
      <c r="I201" s="12">
        <f>IF(IF(H201,H201+$G201,0)&lt;=70,IF(H201,H201+$G201,0),70)</f>
        <v>0</v>
      </c>
      <c r="J201" s="17">
        <v>0</v>
      </c>
      <c r="K201" s="12">
        <f>IF(IF(J201,J201+$G201,0)&lt;=70,IF(J201,J201+$G201,0),70)</f>
        <v>0</v>
      </c>
      <c r="L201" s="17">
        <v>0</v>
      </c>
      <c r="M201" s="12">
        <f>IF(IF(L201,L201+$G201,0)&lt;=70,IF(L201,L201+$G201,0),70)</f>
        <v>0</v>
      </c>
      <c r="N201" s="17">
        <v>0</v>
      </c>
      <c r="O201" s="12">
        <f>IF(IF(N201,N201+$G201,0)&lt;=70,IF(N201,N201+$G201,0),70)</f>
        <v>0</v>
      </c>
      <c r="P201" s="12">
        <f>I201+K201+M201+O201</f>
        <v>0</v>
      </c>
    </row>
    <row r="202" spans="1:17" x14ac:dyDescent="0.25">
      <c r="A202" s="20" t="s">
        <v>64</v>
      </c>
      <c r="B202" s="20">
        <v>51</v>
      </c>
      <c r="C202" s="19" t="s">
        <v>129</v>
      </c>
      <c r="D202" s="17" t="s">
        <v>130</v>
      </c>
      <c r="E202" s="17" t="s">
        <v>55</v>
      </c>
      <c r="F202" s="17" t="s">
        <v>213</v>
      </c>
      <c r="G202" s="17">
        <v>10</v>
      </c>
      <c r="H202" s="17">
        <v>0</v>
      </c>
      <c r="I202" s="12">
        <f>IF(IF(H202,H202+$G202,0)&lt;=70,IF(H202,H202+$G202,0),70)</f>
        <v>0</v>
      </c>
      <c r="J202" s="17">
        <v>0</v>
      </c>
      <c r="K202" s="12">
        <f>IF(IF(J202,J202+$G202,0)&lt;=70,IF(J202,J202+$G202,0),70)</f>
        <v>0</v>
      </c>
      <c r="L202" s="17">
        <v>0</v>
      </c>
      <c r="M202" s="12">
        <f>IF(IF(L202,L202+$G202,0)&lt;=70,IF(L202,L202+$G202,0),70)</f>
        <v>0</v>
      </c>
      <c r="N202" s="17">
        <v>0</v>
      </c>
      <c r="O202" s="12">
        <f>IF(IF(N202,N202+$G202,0)&lt;=70,IF(N202,N202+$G202,0),70)</f>
        <v>0</v>
      </c>
      <c r="P202" s="12">
        <f>I202+K202+M202+O202</f>
        <v>0</v>
      </c>
    </row>
    <row r="203" spans="1:17" x14ac:dyDescent="0.25">
      <c r="A203" s="20" t="s">
        <v>65</v>
      </c>
      <c r="B203" s="20">
        <v>100</v>
      </c>
      <c r="C203" s="19" t="s">
        <v>22</v>
      </c>
      <c r="D203" s="17" t="s">
        <v>186</v>
      </c>
      <c r="E203" s="17" t="s">
        <v>55</v>
      </c>
      <c r="F203" s="18" t="s">
        <v>213</v>
      </c>
      <c r="G203" s="17">
        <v>10</v>
      </c>
      <c r="H203" s="17">
        <v>0</v>
      </c>
      <c r="I203" s="12">
        <f>IF(IF(H203,H203+$G203,0)&lt;=70,IF(H203,H203+$G203,0),70)</f>
        <v>0</v>
      </c>
      <c r="J203" s="17">
        <v>0</v>
      </c>
      <c r="K203" s="12">
        <f>IF(IF(J203,J203+$G203,0)&lt;=70,IF(J203,J203+$G203,0),70)</f>
        <v>0</v>
      </c>
      <c r="L203" s="17">
        <v>0</v>
      </c>
      <c r="M203" s="12">
        <f>IF(IF(L203,L203+$G203,0)&lt;=70,IF(L203,L203+$G203,0),70)</f>
        <v>0</v>
      </c>
      <c r="N203" s="17">
        <v>0</v>
      </c>
      <c r="O203" s="12">
        <f>IF(IF(N203,N203+$G203,0)&lt;=70,IF(N203,N203+$G203,0),70)</f>
        <v>0</v>
      </c>
      <c r="P203" s="12">
        <f>I203+K203+M203+O203</f>
        <v>0</v>
      </c>
      <c r="Q203" s="17"/>
    </row>
    <row r="204" spans="1:17" x14ac:dyDescent="0.25">
      <c r="A204" s="20" t="s">
        <v>64</v>
      </c>
      <c r="B204" s="20">
        <v>40</v>
      </c>
      <c r="C204" s="18" t="s">
        <v>113</v>
      </c>
      <c r="D204" s="17" t="s">
        <v>114</v>
      </c>
      <c r="E204" s="17" t="s">
        <v>55</v>
      </c>
      <c r="F204" s="17" t="s">
        <v>213</v>
      </c>
      <c r="G204" s="17">
        <v>10</v>
      </c>
      <c r="H204" s="17">
        <v>0</v>
      </c>
      <c r="I204" s="12">
        <f>IF(IF(H204,H204+$G204,0)&lt;=70,IF(H204,H204+$G204,0),70)</f>
        <v>0</v>
      </c>
      <c r="J204" s="17">
        <v>0</v>
      </c>
      <c r="K204" s="12">
        <f>IF(IF(J204,J204+$G204,0)&lt;=70,IF(J204,J204+$G204,0),70)</f>
        <v>0</v>
      </c>
      <c r="L204" s="17">
        <v>0</v>
      </c>
      <c r="M204" s="12">
        <f>IF(IF(L204,L204+$G204,0)&lt;=70,IF(L204,L204+$G204,0),70)</f>
        <v>0</v>
      </c>
      <c r="N204" s="17">
        <v>0</v>
      </c>
      <c r="O204" s="12">
        <f>IF(IF(N204,N204+$G204,0)&lt;=70,IF(N204,N204+$G204,0),70)</f>
        <v>0</v>
      </c>
      <c r="P204" s="12">
        <f>I204+K204+M204+O204</f>
        <v>0</v>
      </c>
      <c r="Q204" s="17"/>
    </row>
    <row r="205" spans="1:17" x14ac:dyDescent="0.25">
      <c r="A205" s="20" t="s">
        <v>65</v>
      </c>
      <c r="B205" s="20">
        <v>134</v>
      </c>
      <c r="C205" s="19" t="s">
        <v>236</v>
      </c>
      <c r="D205" s="17" t="s">
        <v>201</v>
      </c>
      <c r="E205" s="17" t="s">
        <v>55</v>
      </c>
      <c r="F205" s="18" t="s">
        <v>234</v>
      </c>
      <c r="G205" s="17">
        <v>10</v>
      </c>
      <c r="H205" s="17">
        <v>0</v>
      </c>
      <c r="I205" s="12">
        <f>IF(IF(H205,H205+$G205,0)&lt;=70,IF(H205,H205+$G205,0),70)</f>
        <v>0</v>
      </c>
      <c r="J205" s="17">
        <v>0</v>
      </c>
      <c r="K205" s="12">
        <f>IF(IF(J205,J205+$G205,0)&lt;=70,IF(J205,J205+$G205,0),70)</f>
        <v>0</v>
      </c>
      <c r="L205" s="17">
        <v>0</v>
      </c>
      <c r="M205" s="12">
        <f>IF(IF(L205,L205+$G205,0)&lt;=70,IF(L205,L205+$G205,0),70)</f>
        <v>0</v>
      </c>
      <c r="N205" s="17">
        <v>0</v>
      </c>
      <c r="O205" s="12">
        <f>IF(IF(N205,N205+$G205,0)&lt;=70,IF(N205,N205+$G205,0),70)</f>
        <v>0</v>
      </c>
      <c r="P205" s="12">
        <f>I205+K205+M205+O205</f>
        <v>0</v>
      </c>
    </row>
    <row r="206" spans="1:17" x14ac:dyDescent="0.25">
      <c r="A206" s="20" t="s">
        <v>64</v>
      </c>
      <c r="B206" s="20">
        <v>87</v>
      </c>
      <c r="C206" s="18" t="s">
        <v>170</v>
      </c>
      <c r="D206" s="17" t="s">
        <v>18</v>
      </c>
      <c r="E206" s="17" t="s">
        <v>55</v>
      </c>
      <c r="F206" s="17" t="s">
        <v>213</v>
      </c>
      <c r="G206" s="17">
        <v>10</v>
      </c>
      <c r="H206" s="17">
        <v>0</v>
      </c>
      <c r="I206" s="12">
        <f>IF(IF(H206,H206+$G206,0)&lt;=70,IF(H206,H206+$G206,0),70)</f>
        <v>0</v>
      </c>
      <c r="J206" s="17">
        <v>0</v>
      </c>
      <c r="K206" s="12">
        <f>IF(IF(J206,J206+$G206,0)&lt;=70,IF(J206,J206+$G206,0),70)</f>
        <v>0</v>
      </c>
      <c r="L206" s="17">
        <v>0</v>
      </c>
      <c r="M206" s="12">
        <f>IF(IF(L206,L206+$G206,0)&lt;=70,IF(L206,L206+$G206,0),70)</f>
        <v>0</v>
      </c>
      <c r="N206" s="17">
        <v>0</v>
      </c>
      <c r="O206" s="12">
        <f>IF(IF(N206,N206+$G206,0)&lt;=70,IF(N206,N206+$G206,0),70)</f>
        <v>0</v>
      </c>
      <c r="P206" s="12">
        <f>I206+K206+M206+O206</f>
        <v>0</v>
      </c>
    </row>
    <row r="207" spans="1:17" x14ac:dyDescent="0.25">
      <c r="A207" s="20" t="s">
        <v>63</v>
      </c>
      <c r="B207" s="20">
        <v>3</v>
      </c>
      <c r="C207" s="19" t="s">
        <v>36</v>
      </c>
      <c r="D207" s="17" t="s">
        <v>70</v>
      </c>
      <c r="E207" s="17" t="s">
        <v>55</v>
      </c>
      <c r="F207" s="17" t="s">
        <v>213</v>
      </c>
      <c r="G207" s="17">
        <v>10</v>
      </c>
      <c r="H207" s="17">
        <v>0</v>
      </c>
      <c r="I207" s="12">
        <f>IF(IF(H207,H207+$G207,0)&lt;=70,IF(H207,H207+$G207,0),70)</f>
        <v>0</v>
      </c>
      <c r="J207" s="17">
        <v>0</v>
      </c>
      <c r="K207" s="12">
        <f>IF(IF(J207,J207+$G207,0)&lt;=70,IF(J207,J207+$G207,0),70)</f>
        <v>0</v>
      </c>
      <c r="L207" s="17">
        <v>0</v>
      </c>
      <c r="M207" s="12">
        <f>IF(IF(L207,L207+$G207,0)&lt;=70,IF(L207,L207+$G207,0),70)</f>
        <v>0</v>
      </c>
      <c r="N207" s="17">
        <v>0</v>
      </c>
      <c r="O207" s="12">
        <f>IF(IF(N207,N207+$G207,0)&lt;=70,IF(N207,N207+$G207,0),70)</f>
        <v>0</v>
      </c>
      <c r="P207" s="12">
        <f>I207+K207+M207+O207</f>
        <v>0</v>
      </c>
    </row>
    <row r="208" spans="1:17" x14ac:dyDescent="0.25">
      <c r="A208" s="20" t="s">
        <v>65</v>
      </c>
      <c r="B208" s="20">
        <v>10</v>
      </c>
      <c r="C208" s="19" t="s">
        <v>35</v>
      </c>
      <c r="D208" s="17" t="s">
        <v>16</v>
      </c>
      <c r="E208" s="17" t="s">
        <v>55</v>
      </c>
      <c r="F208" s="17" t="s">
        <v>213</v>
      </c>
      <c r="G208" s="17">
        <v>10</v>
      </c>
      <c r="H208" s="17">
        <v>0</v>
      </c>
      <c r="I208" s="12">
        <f>IF(IF(H208,H208+$G208,0)&lt;=70,IF(H208,H208+$G208,0),70)</f>
        <v>0</v>
      </c>
      <c r="J208" s="17">
        <v>0</v>
      </c>
      <c r="K208" s="12">
        <f>IF(IF(J208,J208+$G208,0)&lt;=70,IF(J208,J208+$G208,0),70)</f>
        <v>0</v>
      </c>
      <c r="L208" s="17">
        <v>0</v>
      </c>
      <c r="M208" s="12">
        <f>IF(IF(L208,L208+$G208,0)&lt;=70,IF(L208,L208+$G208,0),70)</f>
        <v>0</v>
      </c>
      <c r="N208" s="17">
        <v>0</v>
      </c>
      <c r="O208" s="12">
        <f>IF(IF(N208,N208+$G208,0)&lt;=70,IF(N208,N208+$G208,0),70)</f>
        <v>0</v>
      </c>
      <c r="P208" s="12">
        <f>I208+K208+M208+O208</f>
        <v>0</v>
      </c>
      <c r="Q208" s="17"/>
    </row>
    <row r="209" spans="1:17" x14ac:dyDescent="0.25">
      <c r="A209" s="20" t="s">
        <v>65</v>
      </c>
      <c r="B209" s="20">
        <v>13</v>
      </c>
      <c r="C209" s="19" t="s">
        <v>36</v>
      </c>
      <c r="D209" s="17" t="s">
        <v>80</v>
      </c>
      <c r="E209" s="17" t="s">
        <v>55</v>
      </c>
      <c r="F209" s="17" t="s">
        <v>213</v>
      </c>
      <c r="G209" s="17">
        <v>10</v>
      </c>
      <c r="H209" s="17">
        <v>0</v>
      </c>
      <c r="I209" s="12">
        <f>IF(IF(H209,H209+$G209,0)&lt;=70,IF(H209,H209+$G209,0),70)</f>
        <v>0</v>
      </c>
      <c r="J209" s="17">
        <v>0</v>
      </c>
      <c r="K209" s="12">
        <f>IF(IF(J209,J209+$G209,0)&lt;=70,IF(J209,J209+$G209,0),70)</f>
        <v>0</v>
      </c>
      <c r="L209" s="17">
        <v>0</v>
      </c>
      <c r="M209" s="12">
        <f>IF(IF(L209,L209+$G209,0)&lt;=70,IF(L209,L209+$G209,0),70)</f>
        <v>0</v>
      </c>
      <c r="N209" s="17">
        <v>0</v>
      </c>
      <c r="O209" s="12">
        <f>IF(IF(N209,N209+$G209,0)&lt;=70,IF(N209,N209+$G209,0),70)</f>
        <v>0</v>
      </c>
      <c r="P209" s="12">
        <f>I209+K209+M209+O209</f>
        <v>0</v>
      </c>
      <c r="Q209"/>
    </row>
    <row r="210" spans="1:17" x14ac:dyDescent="0.25">
      <c r="A210" s="20" t="s">
        <v>64</v>
      </c>
      <c r="B210" s="20">
        <v>15</v>
      </c>
      <c r="C210" s="19" t="s">
        <v>49</v>
      </c>
      <c r="D210" s="17" t="s">
        <v>82</v>
      </c>
      <c r="E210" s="17" t="s">
        <v>55</v>
      </c>
      <c r="F210" s="17" t="s">
        <v>213</v>
      </c>
      <c r="G210" s="17">
        <v>10</v>
      </c>
      <c r="H210" s="17">
        <v>0</v>
      </c>
      <c r="I210" s="12">
        <f>IF(IF(H210,H210+$G210,0)&lt;=70,IF(H210,H210+$G210,0),70)</f>
        <v>0</v>
      </c>
      <c r="J210" s="17">
        <v>0</v>
      </c>
      <c r="K210" s="12">
        <f>IF(IF(J210,J210+$G210,0)&lt;=70,IF(J210,J210+$G210,0),70)</f>
        <v>0</v>
      </c>
      <c r="L210" s="17">
        <v>0</v>
      </c>
      <c r="M210" s="12">
        <f>IF(IF(L210,L210+$G210,0)&lt;=70,IF(L210,L210+$G210,0),70)</f>
        <v>0</v>
      </c>
      <c r="N210" s="17">
        <v>0</v>
      </c>
      <c r="O210" s="12">
        <f>IF(IF(N210,N210+$G210,0)&lt;=70,IF(N210,N210+$G210,0),70)</f>
        <v>0</v>
      </c>
      <c r="P210" s="12">
        <f>I210+K210+M210+O210</f>
        <v>0</v>
      </c>
      <c r="Q210" s="17"/>
    </row>
    <row r="211" spans="1:17" x14ac:dyDescent="0.25">
      <c r="A211" s="20" t="s">
        <v>65</v>
      </c>
      <c r="B211" s="20">
        <v>16</v>
      </c>
      <c r="C211" s="19" t="s">
        <v>37</v>
      </c>
      <c r="D211" s="17" t="s">
        <v>83</v>
      </c>
      <c r="E211" s="17" t="s">
        <v>55</v>
      </c>
      <c r="F211" s="17" t="s">
        <v>213</v>
      </c>
      <c r="G211" s="17">
        <v>10</v>
      </c>
      <c r="H211" s="17">
        <v>0</v>
      </c>
      <c r="I211" s="12">
        <f>IF(IF(H211,H211+$G211,0)&lt;=70,IF(H211,H211+$G211,0),70)</f>
        <v>0</v>
      </c>
      <c r="J211" s="17">
        <v>0</v>
      </c>
      <c r="K211" s="12">
        <f>IF(IF(J211,J211+$G211,0)&lt;=70,IF(J211,J211+$G211,0),70)</f>
        <v>0</v>
      </c>
      <c r="L211" s="17">
        <v>0</v>
      </c>
      <c r="M211" s="12">
        <f>IF(IF(L211,L211+$G211,0)&lt;=70,IF(L211,L211+$G211,0),70)</f>
        <v>0</v>
      </c>
      <c r="N211" s="17">
        <v>0</v>
      </c>
      <c r="O211" s="12">
        <f>IF(IF(N211,N211+$G211,0)&lt;=70,IF(N211,N211+$G211,0),70)</f>
        <v>0</v>
      </c>
      <c r="P211" s="12">
        <f>I211+K211+M211+O211</f>
        <v>0</v>
      </c>
      <c r="Q211" s="17"/>
    </row>
    <row r="212" spans="1:17" x14ac:dyDescent="0.25">
      <c r="A212" s="20" t="s">
        <v>63</v>
      </c>
      <c r="B212" s="20">
        <v>19</v>
      </c>
      <c r="C212" s="19" t="s">
        <v>30</v>
      </c>
      <c r="D212" s="17" t="s">
        <v>86</v>
      </c>
      <c r="E212" s="17" t="s">
        <v>55</v>
      </c>
      <c r="F212" s="17" t="s">
        <v>213</v>
      </c>
      <c r="G212" s="17">
        <v>10</v>
      </c>
      <c r="H212" s="17">
        <v>0</v>
      </c>
      <c r="I212" s="12">
        <f>IF(IF(H212,H212+$G212,0)&lt;=70,IF(H212,H212+$G212,0),70)</f>
        <v>0</v>
      </c>
      <c r="J212" s="17">
        <v>0</v>
      </c>
      <c r="K212" s="12">
        <f>IF(IF(J212,J212+$G212,0)&lt;=70,IF(J212,J212+$G212,0),70)</f>
        <v>0</v>
      </c>
      <c r="L212" s="17">
        <v>0</v>
      </c>
      <c r="M212" s="12">
        <f>IF(IF(L212,L212+$G212,0)&lt;=70,IF(L212,L212+$G212,0),70)</f>
        <v>0</v>
      </c>
      <c r="N212" s="17">
        <v>0</v>
      </c>
      <c r="O212" s="12">
        <f>IF(IF(N212,N212+$G212,0)&lt;=70,IF(N212,N212+$G212,0),70)</f>
        <v>0</v>
      </c>
      <c r="P212" s="12">
        <f>I212+K212+M212+O212</f>
        <v>0</v>
      </c>
      <c r="Q212"/>
    </row>
    <row r="213" spans="1:17" x14ac:dyDescent="0.25">
      <c r="A213" s="20" t="s">
        <v>64</v>
      </c>
      <c r="B213" s="20">
        <v>22</v>
      </c>
      <c r="C213" s="18" t="s">
        <v>84</v>
      </c>
      <c r="D213" s="17" t="s">
        <v>89</v>
      </c>
      <c r="E213" s="17" t="s">
        <v>55</v>
      </c>
      <c r="F213" s="17" t="s">
        <v>213</v>
      </c>
      <c r="G213" s="17">
        <v>10</v>
      </c>
      <c r="H213" s="17">
        <v>0</v>
      </c>
      <c r="I213" s="12">
        <f>IF(IF(H213,H213+$G213,0)&lt;=70,IF(H213,H213+$G213,0),70)</f>
        <v>0</v>
      </c>
      <c r="J213" s="17">
        <v>0</v>
      </c>
      <c r="K213" s="12">
        <f>IF(IF(J213,J213+$G213,0)&lt;=70,IF(J213,J213+$G213,0),70)</f>
        <v>0</v>
      </c>
      <c r="L213" s="17">
        <v>0</v>
      </c>
      <c r="M213" s="12">
        <f>IF(IF(L213,L213+$G213,0)&lt;=70,IF(L213,L213+$G213,0),70)</f>
        <v>0</v>
      </c>
      <c r="N213" s="17">
        <v>0</v>
      </c>
      <c r="O213" s="12">
        <f>IF(IF(N213,N213+$G213,0)&lt;=70,IF(N213,N213+$G213,0),70)</f>
        <v>0</v>
      </c>
      <c r="P213" s="12">
        <f>I213+K213+M213+O213</f>
        <v>0</v>
      </c>
      <c r="Q213" s="17"/>
    </row>
    <row r="214" spans="1:17" x14ac:dyDescent="0.25">
      <c r="A214" s="20" t="s">
        <v>63</v>
      </c>
      <c r="B214" s="20">
        <v>28</v>
      </c>
      <c r="C214" s="19" t="s">
        <v>48</v>
      </c>
      <c r="D214" s="17" t="s">
        <v>16</v>
      </c>
      <c r="E214" s="17" t="s">
        <v>55</v>
      </c>
      <c r="F214" s="17" t="s">
        <v>213</v>
      </c>
      <c r="G214" s="17">
        <v>10</v>
      </c>
      <c r="H214" s="17">
        <v>0</v>
      </c>
      <c r="I214" s="12">
        <f>IF(IF(H214,H214+$G214,0)&lt;=70,IF(H214,H214+$G214,0),70)</f>
        <v>0</v>
      </c>
      <c r="J214" s="17">
        <v>0</v>
      </c>
      <c r="K214" s="12">
        <f>IF(IF(J214,J214+$G214,0)&lt;=70,IF(J214,J214+$G214,0),70)</f>
        <v>0</v>
      </c>
      <c r="L214" s="17">
        <v>0</v>
      </c>
      <c r="M214" s="12">
        <f>IF(IF(L214,L214+$G214,0)&lt;=70,IF(L214,L214+$G214,0),70)</f>
        <v>0</v>
      </c>
      <c r="N214" s="17">
        <v>0</v>
      </c>
      <c r="O214" s="12">
        <f>IF(IF(N214,N214+$G214,0)&lt;=70,IF(N214,N214+$G214,0),70)</f>
        <v>0</v>
      </c>
      <c r="P214" s="12">
        <f>I214+K214+M214+O214</f>
        <v>0</v>
      </c>
    </row>
    <row r="215" spans="1:17" x14ac:dyDescent="0.25">
      <c r="A215" s="20" t="s">
        <v>66</v>
      </c>
      <c r="B215" s="20">
        <v>29</v>
      </c>
      <c r="C215" s="18" t="s">
        <v>28</v>
      </c>
      <c r="D215" s="17" t="s">
        <v>97</v>
      </c>
      <c r="E215" s="17" t="s">
        <v>55</v>
      </c>
      <c r="F215" s="17" t="s">
        <v>213</v>
      </c>
      <c r="G215" s="17">
        <v>10</v>
      </c>
      <c r="H215" s="17">
        <v>0</v>
      </c>
      <c r="I215" s="12">
        <f>IF(IF(H215,H215+$G215,0)&lt;=70,IF(H215,H215+$G215,0),70)</f>
        <v>0</v>
      </c>
      <c r="J215" s="17">
        <v>0</v>
      </c>
      <c r="K215" s="12">
        <f>IF(IF(J215,J215+$G215,0)&lt;=70,IF(J215,J215+$G215,0),70)</f>
        <v>0</v>
      </c>
      <c r="L215" s="17">
        <v>0</v>
      </c>
      <c r="M215" s="12">
        <f>IF(IF(L215,L215+$G215,0)&lt;=70,IF(L215,L215+$G215,0),70)</f>
        <v>0</v>
      </c>
      <c r="N215" s="17">
        <v>0</v>
      </c>
      <c r="O215" s="12">
        <f>IF(IF(N215,N215+$G215,0)&lt;=70,IF(N215,N215+$G215,0),70)</f>
        <v>0</v>
      </c>
      <c r="P215" s="12">
        <f>I215+K215+M215+O215</f>
        <v>0</v>
      </c>
      <c r="Q215"/>
    </row>
    <row r="216" spans="1:17" x14ac:dyDescent="0.25">
      <c r="A216" s="20" t="s">
        <v>65</v>
      </c>
      <c r="B216" s="20">
        <v>31</v>
      </c>
      <c r="C216" s="19" t="s">
        <v>100</v>
      </c>
      <c r="D216" s="17" t="s">
        <v>101</v>
      </c>
      <c r="E216" s="17" t="s">
        <v>55</v>
      </c>
      <c r="F216" s="17" t="s">
        <v>213</v>
      </c>
      <c r="G216" s="17">
        <v>10</v>
      </c>
      <c r="H216" s="17">
        <v>0</v>
      </c>
      <c r="I216" s="12">
        <f>IF(IF(H216,H216+$G216,0)&lt;=70,IF(H216,H216+$G216,0),70)</f>
        <v>0</v>
      </c>
      <c r="J216" s="17">
        <v>0</v>
      </c>
      <c r="K216" s="12">
        <f>IF(IF(J216,J216+$G216,0)&lt;=70,IF(J216,J216+$G216,0),70)</f>
        <v>0</v>
      </c>
      <c r="L216" s="17">
        <v>0</v>
      </c>
      <c r="M216" s="12">
        <f>IF(IF(L216,L216+$G216,0)&lt;=70,IF(L216,L216+$G216,0),70)</f>
        <v>0</v>
      </c>
      <c r="N216" s="17">
        <v>0</v>
      </c>
      <c r="O216" s="12">
        <f>IF(IF(N216,N216+$G216,0)&lt;=70,IF(N216,N216+$G216,0),70)</f>
        <v>0</v>
      </c>
      <c r="P216" s="12">
        <f>I216+K216+M216+O216</f>
        <v>0</v>
      </c>
      <c r="Q216" s="17"/>
    </row>
    <row r="217" spans="1:17" x14ac:dyDescent="0.25">
      <c r="A217" s="20" t="s">
        <v>63</v>
      </c>
      <c r="B217" s="20">
        <v>37</v>
      </c>
      <c r="C217" s="19" t="s">
        <v>43</v>
      </c>
      <c r="D217" s="17" t="s">
        <v>111</v>
      </c>
      <c r="E217" s="17" t="s">
        <v>55</v>
      </c>
      <c r="F217" s="17" t="s">
        <v>213</v>
      </c>
      <c r="G217" s="17">
        <v>10</v>
      </c>
      <c r="H217" s="17">
        <v>0</v>
      </c>
      <c r="I217" s="12">
        <f>IF(IF(H217,H217+$G217,0)&lt;=70,IF(H217,H217+$G217,0),70)</f>
        <v>0</v>
      </c>
      <c r="J217" s="17">
        <v>0</v>
      </c>
      <c r="K217" s="12">
        <f>IF(IF(J217,J217+$G217,0)&lt;=70,IF(J217,J217+$G217,0),70)</f>
        <v>0</v>
      </c>
      <c r="L217" s="17">
        <v>0</v>
      </c>
      <c r="M217" s="12">
        <f>IF(IF(L217,L217+$G217,0)&lt;=70,IF(L217,L217+$G217,0),70)</f>
        <v>0</v>
      </c>
      <c r="N217" s="17">
        <v>0</v>
      </c>
      <c r="O217" s="12">
        <f>IF(IF(N217,N217+$G217,0)&lt;=70,IF(N217,N217+$G217,0),70)</f>
        <v>0</v>
      </c>
      <c r="P217" s="12">
        <f>I217+K217+M217+O217</f>
        <v>0</v>
      </c>
      <c r="Q217" s="17"/>
    </row>
    <row r="218" spans="1:17" x14ac:dyDescent="0.25">
      <c r="A218" s="20" t="s">
        <v>63</v>
      </c>
      <c r="B218" s="20">
        <v>38</v>
      </c>
      <c r="C218" s="19" t="s">
        <v>27</v>
      </c>
      <c r="D218" s="17" t="s">
        <v>86</v>
      </c>
      <c r="E218" s="17" t="s">
        <v>55</v>
      </c>
      <c r="F218" s="17" t="s">
        <v>213</v>
      </c>
      <c r="G218" s="17">
        <v>10</v>
      </c>
      <c r="H218" s="17">
        <v>0</v>
      </c>
      <c r="I218" s="12">
        <f>IF(IF(H218,H218+$G218,0)&lt;=70,IF(H218,H218+$G218,0),70)</f>
        <v>0</v>
      </c>
      <c r="J218" s="17">
        <v>0</v>
      </c>
      <c r="K218" s="12">
        <f>IF(IF(J218,J218+$G218,0)&lt;=70,IF(J218,J218+$G218,0),70)</f>
        <v>0</v>
      </c>
      <c r="L218" s="17">
        <v>0</v>
      </c>
      <c r="M218" s="12">
        <f>IF(IF(L218,L218+$G218,0)&lt;=70,IF(L218,L218+$G218,0),70)</f>
        <v>0</v>
      </c>
      <c r="N218" s="17">
        <v>0</v>
      </c>
      <c r="O218" s="12">
        <f>IF(IF(N218,N218+$G218,0)&lt;=70,IF(N218,N218+$G218,0),70)</f>
        <v>0</v>
      </c>
      <c r="P218" s="12">
        <f>I218+K218+M218+O218</f>
        <v>0</v>
      </c>
      <c r="Q218"/>
    </row>
    <row r="219" spans="1:17" x14ac:dyDescent="0.25">
      <c r="A219" s="20" t="s">
        <v>63</v>
      </c>
      <c r="B219" s="20">
        <v>41</v>
      </c>
      <c r="C219" s="19" t="s">
        <v>29</v>
      </c>
      <c r="D219" s="17" t="s">
        <v>17</v>
      </c>
      <c r="E219" s="17" t="s">
        <v>55</v>
      </c>
      <c r="F219" s="17" t="s">
        <v>213</v>
      </c>
      <c r="G219" s="17">
        <v>10</v>
      </c>
      <c r="H219" s="17">
        <v>0</v>
      </c>
      <c r="I219" s="12">
        <f>IF(IF(H219,H219+$G219,0)&lt;=70,IF(H219,H219+$G219,0),70)</f>
        <v>0</v>
      </c>
      <c r="J219" s="17">
        <v>0</v>
      </c>
      <c r="K219" s="12">
        <f>IF(IF(J219,J219+$G219,0)&lt;=70,IF(J219,J219+$G219,0),70)</f>
        <v>0</v>
      </c>
      <c r="L219" s="17">
        <v>0</v>
      </c>
      <c r="M219" s="12">
        <f>IF(IF(L219,L219+$G219,0)&lt;=70,IF(L219,L219+$G219,0),70)</f>
        <v>0</v>
      </c>
      <c r="N219" s="17">
        <v>0</v>
      </c>
      <c r="O219" s="12">
        <f>IF(IF(N219,N219+$G219,0)&lt;=70,IF(N219,N219+$G219,0),70)</f>
        <v>0</v>
      </c>
      <c r="P219" s="12">
        <f>I219+K219+M219+O219</f>
        <v>0</v>
      </c>
      <c r="Q219" s="17"/>
    </row>
    <row r="220" spans="1:17" x14ac:dyDescent="0.25">
      <c r="A220" s="20" t="s">
        <v>65</v>
      </c>
      <c r="B220" s="20">
        <v>47</v>
      </c>
      <c r="C220" s="19" t="s">
        <v>123</v>
      </c>
      <c r="D220" s="17" t="s">
        <v>124</v>
      </c>
      <c r="E220" s="17" t="s">
        <v>55</v>
      </c>
      <c r="F220" s="17" t="s">
        <v>213</v>
      </c>
      <c r="G220" s="17">
        <v>10</v>
      </c>
      <c r="H220" s="17">
        <v>0</v>
      </c>
      <c r="I220" s="12">
        <f>IF(IF(H220,H220+$G220,0)&lt;=70,IF(H220,H220+$G220,0),70)</f>
        <v>0</v>
      </c>
      <c r="J220" s="17">
        <v>0</v>
      </c>
      <c r="K220" s="12">
        <f>IF(IF(J220,J220+$G220,0)&lt;=70,IF(J220,J220+$G220,0),70)</f>
        <v>0</v>
      </c>
      <c r="L220" s="17">
        <v>0</v>
      </c>
      <c r="M220" s="12">
        <f>IF(IF(L220,L220+$G220,0)&lt;=70,IF(L220,L220+$G220,0),70)</f>
        <v>0</v>
      </c>
      <c r="N220" s="17">
        <v>0</v>
      </c>
      <c r="O220" s="12">
        <f>IF(IF(N220,N220+$G220,0)&lt;=70,IF(N220,N220+$G220,0),70)</f>
        <v>0</v>
      </c>
      <c r="P220" s="12">
        <f>I220+K220+M220+O220</f>
        <v>0</v>
      </c>
      <c r="Q220" s="17"/>
    </row>
    <row r="221" spans="1:17" x14ac:dyDescent="0.25">
      <c r="A221" s="20" t="s">
        <v>63</v>
      </c>
      <c r="B221" s="20">
        <v>53</v>
      </c>
      <c r="C221" s="19" t="s">
        <v>102</v>
      </c>
      <c r="D221" s="17" t="s">
        <v>133</v>
      </c>
      <c r="E221" s="17" t="s">
        <v>55</v>
      </c>
      <c r="F221" s="17" t="s">
        <v>213</v>
      </c>
      <c r="G221" s="17">
        <v>10</v>
      </c>
      <c r="H221" s="17">
        <v>0</v>
      </c>
      <c r="I221" s="12">
        <f>IF(IF(H221,H221+$G221,0)&lt;=70,IF(H221,H221+$G221,0),70)</f>
        <v>0</v>
      </c>
      <c r="J221" s="17">
        <v>0</v>
      </c>
      <c r="K221" s="12">
        <f>IF(IF(J221,J221+$G221,0)&lt;=70,IF(J221,J221+$G221,0),70)</f>
        <v>0</v>
      </c>
      <c r="L221" s="17">
        <v>0</v>
      </c>
      <c r="M221" s="12">
        <f>IF(IF(L221,L221+$G221,0)&lt;=70,IF(L221,L221+$G221,0),70)</f>
        <v>0</v>
      </c>
      <c r="N221" s="17">
        <v>0</v>
      </c>
      <c r="O221" s="12">
        <f>IF(IF(N221,N221+$G221,0)&lt;=70,IF(N221,N221+$G221,0),70)</f>
        <v>0</v>
      </c>
      <c r="P221" s="12">
        <f>I221+K221+M221+O221</f>
        <v>0</v>
      </c>
      <c r="Q221"/>
    </row>
    <row r="222" spans="1:17" x14ac:dyDescent="0.25">
      <c r="A222" s="20" t="s">
        <v>64</v>
      </c>
      <c r="B222" s="20">
        <v>61</v>
      </c>
      <c r="C222" s="18" t="s">
        <v>25</v>
      </c>
      <c r="D222" s="17" t="s">
        <v>141</v>
      </c>
      <c r="E222" s="17" t="s">
        <v>55</v>
      </c>
      <c r="F222" s="17" t="s">
        <v>213</v>
      </c>
      <c r="G222" s="17">
        <v>10</v>
      </c>
      <c r="H222" s="17">
        <v>0</v>
      </c>
      <c r="I222" s="12">
        <f>IF(IF(H222,H222+$G222,0)&lt;=70,IF(H222,H222+$G222,0),70)</f>
        <v>0</v>
      </c>
      <c r="J222" s="17">
        <v>0</v>
      </c>
      <c r="K222" s="12">
        <f>IF(IF(J222,J222+$G222,0)&lt;=70,IF(J222,J222+$G222,0),70)</f>
        <v>0</v>
      </c>
      <c r="L222" s="17">
        <v>0</v>
      </c>
      <c r="M222" s="12">
        <f>IF(IF(L222,L222+$G222,0)&lt;=70,IF(L222,L222+$G222,0),70)</f>
        <v>0</v>
      </c>
      <c r="N222" s="17">
        <v>0</v>
      </c>
      <c r="O222" s="12">
        <f>IF(IF(N222,N222+$G222,0)&lt;=70,IF(N222,N222+$G222,0),70)</f>
        <v>0</v>
      </c>
      <c r="P222" s="12">
        <f>I222+K222+M222+O222</f>
        <v>0</v>
      </c>
      <c r="Q222" s="17"/>
    </row>
    <row r="223" spans="1:17" x14ac:dyDescent="0.25">
      <c r="A223" s="20" t="s">
        <v>63</v>
      </c>
      <c r="B223" s="20">
        <v>67</v>
      </c>
      <c r="C223" s="18" t="s">
        <v>32</v>
      </c>
      <c r="D223" s="17" t="s">
        <v>149</v>
      </c>
      <c r="E223" s="17" t="s">
        <v>55</v>
      </c>
      <c r="F223" s="17" t="s">
        <v>213</v>
      </c>
      <c r="G223" s="17">
        <v>10</v>
      </c>
      <c r="H223" s="17">
        <v>0</v>
      </c>
      <c r="I223" s="12">
        <f>IF(IF(H223,H223+$G223,0)&lt;=70,IF(H223,H223+$G223,0),70)</f>
        <v>0</v>
      </c>
      <c r="J223" s="17">
        <v>0</v>
      </c>
      <c r="K223" s="12">
        <f>IF(IF(J223,J223+$G223,0)&lt;=70,IF(J223,J223+$G223,0),70)</f>
        <v>0</v>
      </c>
      <c r="L223" s="17">
        <v>0</v>
      </c>
      <c r="M223" s="12">
        <f>IF(IF(L223,L223+$G223,0)&lt;=70,IF(L223,L223+$G223,0),70)</f>
        <v>0</v>
      </c>
      <c r="N223" s="17">
        <v>0</v>
      </c>
      <c r="O223" s="12">
        <f>IF(IF(N223,N223+$G223,0)&lt;=70,IF(N223,N223+$G223,0),70)</f>
        <v>0</v>
      </c>
      <c r="P223" s="12">
        <f>I223+K223+M223+O223</f>
        <v>0</v>
      </c>
      <c r="Q223" s="17"/>
    </row>
    <row r="224" spans="1:17" x14ac:dyDescent="0.25">
      <c r="A224" s="20" t="s">
        <v>66</v>
      </c>
      <c r="B224" s="20">
        <v>71</v>
      </c>
      <c r="C224" s="19" t="s">
        <v>153</v>
      </c>
      <c r="D224" s="17" t="s">
        <v>154</v>
      </c>
      <c r="E224" s="17" t="s">
        <v>55</v>
      </c>
      <c r="F224" s="17" t="s">
        <v>213</v>
      </c>
      <c r="G224" s="17">
        <v>10</v>
      </c>
      <c r="H224" s="17">
        <v>0</v>
      </c>
      <c r="I224" s="12">
        <f>IF(IF(H224,H224+$G224,0)&lt;=70,IF(H224,H224+$G224,0),70)</f>
        <v>0</v>
      </c>
      <c r="J224" s="17">
        <v>0</v>
      </c>
      <c r="K224" s="12">
        <f>IF(IF(J224,J224+$G224,0)&lt;=70,IF(J224,J224+$G224,0),70)</f>
        <v>0</v>
      </c>
      <c r="L224" s="17">
        <v>0</v>
      </c>
      <c r="M224" s="12">
        <f>IF(IF(L224,L224+$G224,0)&lt;=70,IF(L224,L224+$G224,0),70)</f>
        <v>0</v>
      </c>
      <c r="N224" s="17">
        <v>0</v>
      </c>
      <c r="O224" s="12">
        <f>IF(IF(N224,N224+$G224,0)&lt;=70,IF(N224,N224+$G224,0),70)</f>
        <v>0</v>
      </c>
      <c r="P224" s="12">
        <f>I224+K224+M224+O224</f>
        <v>0</v>
      </c>
      <c r="Q224" s="17"/>
    </row>
    <row r="225" spans="1:17" x14ac:dyDescent="0.25">
      <c r="A225" s="20" t="s">
        <v>64</v>
      </c>
      <c r="B225" s="20">
        <v>80</v>
      </c>
      <c r="C225" s="18" t="s">
        <v>26</v>
      </c>
      <c r="D225" s="17" t="s">
        <v>162</v>
      </c>
      <c r="E225" s="17" t="s">
        <v>55</v>
      </c>
      <c r="F225" s="17" t="s">
        <v>213</v>
      </c>
      <c r="G225" s="17">
        <v>10</v>
      </c>
      <c r="H225" s="17">
        <v>0</v>
      </c>
      <c r="I225" s="12">
        <f>IF(IF(H225,H225+$G225,0)&lt;=70,IF(H225,H225+$G225,0),70)</f>
        <v>0</v>
      </c>
      <c r="J225" s="17">
        <v>0</v>
      </c>
      <c r="K225" s="12">
        <f>IF(IF(J225,J225+$G225,0)&lt;=70,IF(J225,J225+$G225,0),70)</f>
        <v>0</v>
      </c>
      <c r="L225" s="17">
        <v>0</v>
      </c>
      <c r="M225" s="12">
        <f>IF(IF(L225,L225+$G225,0)&lt;=70,IF(L225,L225+$G225,0),70)</f>
        <v>0</v>
      </c>
      <c r="N225" s="17">
        <v>0</v>
      </c>
      <c r="O225" s="12">
        <f>IF(IF(N225,N225+$G225,0)&lt;=70,IF(N225,N225+$G225,0),70)</f>
        <v>0</v>
      </c>
      <c r="P225" s="12">
        <f>I225+K225+M225+O225</f>
        <v>0</v>
      </c>
    </row>
    <row r="226" spans="1:17" x14ac:dyDescent="0.25">
      <c r="A226" s="20" t="s">
        <v>65</v>
      </c>
      <c r="B226" s="20">
        <v>84</v>
      </c>
      <c r="C226" s="19" t="s">
        <v>167</v>
      </c>
      <c r="D226" s="17" t="s">
        <v>168</v>
      </c>
      <c r="E226" s="17" t="s">
        <v>55</v>
      </c>
      <c r="F226" s="17" t="s">
        <v>213</v>
      </c>
      <c r="G226" s="17">
        <v>10</v>
      </c>
      <c r="H226" s="17">
        <v>0</v>
      </c>
      <c r="I226" s="12">
        <f>IF(IF(H226,H226+$G226,0)&lt;=70,IF(H226,H226+$G226,0),70)</f>
        <v>0</v>
      </c>
      <c r="J226" s="17">
        <v>0</v>
      </c>
      <c r="K226" s="12">
        <f>IF(IF(J226,J226+$G226,0)&lt;=70,IF(J226,J226+$G226,0),70)</f>
        <v>0</v>
      </c>
      <c r="L226" s="17">
        <v>0</v>
      </c>
      <c r="M226" s="12">
        <f>IF(IF(L226,L226+$G226,0)&lt;=70,IF(L226,L226+$G226,0),70)</f>
        <v>0</v>
      </c>
      <c r="N226" s="17">
        <v>0</v>
      </c>
      <c r="O226" s="12">
        <f>IF(IF(N226,N226+$G226,0)&lt;=70,IF(N226,N226+$G226,0),70)</f>
        <v>0</v>
      </c>
      <c r="P226" s="12">
        <f>I226+K226+M226+O226</f>
        <v>0</v>
      </c>
    </row>
    <row r="227" spans="1:17" x14ac:dyDescent="0.25">
      <c r="A227" s="20" t="s">
        <v>63</v>
      </c>
      <c r="B227" s="20">
        <v>89</v>
      </c>
      <c r="C227" s="19" t="s">
        <v>173</v>
      </c>
      <c r="D227" s="17" t="s">
        <v>174</v>
      </c>
      <c r="E227" s="17" t="s">
        <v>55</v>
      </c>
      <c r="F227" s="17" t="s">
        <v>213</v>
      </c>
      <c r="G227" s="17">
        <v>10</v>
      </c>
      <c r="H227" s="17">
        <v>0</v>
      </c>
      <c r="I227" s="12">
        <f>IF(IF(H227,H227+$G227,0)&lt;=70,IF(H227,H227+$G227,0),70)</f>
        <v>0</v>
      </c>
      <c r="J227" s="17">
        <v>0</v>
      </c>
      <c r="K227" s="12">
        <f>IF(IF(J227,J227+$G227,0)&lt;=70,IF(J227,J227+$G227,0),70)</f>
        <v>0</v>
      </c>
      <c r="L227" s="17">
        <v>0</v>
      </c>
      <c r="M227" s="12">
        <f>IF(IF(L227,L227+$G227,0)&lt;=70,IF(L227,L227+$G227,0),70)</f>
        <v>0</v>
      </c>
      <c r="N227" s="17">
        <v>0</v>
      </c>
      <c r="O227" s="12">
        <f>IF(IF(N227,N227+$G227,0)&lt;=70,IF(N227,N227+$G227,0),70)</f>
        <v>0</v>
      </c>
      <c r="P227" s="12">
        <f>I227+K227+M227+O227</f>
        <v>0</v>
      </c>
      <c r="Q227"/>
    </row>
    <row r="228" spans="1:17" x14ac:dyDescent="0.25">
      <c r="A228" s="20" t="s">
        <v>64</v>
      </c>
      <c r="B228" s="20">
        <v>96</v>
      </c>
      <c r="C228" s="18" t="s">
        <v>36</v>
      </c>
      <c r="D228" s="17" t="s">
        <v>182</v>
      </c>
      <c r="E228" s="17" t="s">
        <v>55</v>
      </c>
      <c r="F228" s="18" t="s">
        <v>213</v>
      </c>
      <c r="G228" s="17">
        <v>10</v>
      </c>
      <c r="H228" s="17">
        <v>0</v>
      </c>
      <c r="I228" s="12">
        <f>IF(IF(H228,H228+$G228,0)&lt;=70,IF(H228,H228+$G228,0),70)</f>
        <v>0</v>
      </c>
      <c r="J228" s="17">
        <v>0</v>
      </c>
      <c r="K228" s="12">
        <f>IF(IF(J228,J228+$G228,0)&lt;=70,IF(J228,J228+$G228,0),70)</f>
        <v>0</v>
      </c>
      <c r="L228" s="17">
        <v>0</v>
      </c>
      <c r="M228" s="12">
        <f>IF(IF(L228,L228+$G228,0)&lt;=70,IF(L228,L228+$G228,0),70)</f>
        <v>0</v>
      </c>
      <c r="N228" s="17">
        <v>0</v>
      </c>
      <c r="O228" s="12">
        <f>IF(IF(N228,N228+$G228,0)&lt;=70,IF(N228,N228+$G228,0),70)</f>
        <v>0</v>
      </c>
      <c r="P228" s="12">
        <f>I228+K228+M228+O228</f>
        <v>0</v>
      </c>
      <c r="Q228"/>
    </row>
    <row r="229" spans="1:17" x14ac:dyDescent="0.25">
      <c r="A229" s="20" t="s">
        <v>65</v>
      </c>
      <c r="B229" s="20">
        <v>97</v>
      </c>
      <c r="C229" s="18" t="s">
        <v>40</v>
      </c>
      <c r="D229" s="17" t="s">
        <v>183</v>
      </c>
      <c r="E229" s="17" t="s">
        <v>55</v>
      </c>
      <c r="F229" s="18" t="s">
        <v>213</v>
      </c>
      <c r="G229" s="17">
        <v>10</v>
      </c>
      <c r="H229" s="17">
        <v>0</v>
      </c>
      <c r="I229" s="12">
        <f>IF(IF(H229,H229+$G229,0)&lt;=70,IF(H229,H229+$G229,0),70)</f>
        <v>0</v>
      </c>
      <c r="J229" s="17">
        <v>0</v>
      </c>
      <c r="K229" s="12">
        <f>IF(IF(J229,J229+$G229,0)&lt;=70,IF(J229,J229+$G229,0),70)</f>
        <v>0</v>
      </c>
      <c r="L229" s="17">
        <v>0</v>
      </c>
      <c r="M229" s="12">
        <f>IF(IF(L229,L229+$G229,0)&lt;=70,IF(L229,L229+$G229,0),70)</f>
        <v>0</v>
      </c>
      <c r="N229" s="17">
        <v>0</v>
      </c>
      <c r="O229" s="12">
        <f>IF(IF(N229,N229+$G229,0)&lt;=70,IF(N229,N229+$G229,0),70)</f>
        <v>0</v>
      </c>
      <c r="P229" s="12">
        <f>I229+K229+M229+O229</f>
        <v>0</v>
      </c>
      <c r="Q229" s="17"/>
    </row>
    <row r="230" spans="1:17" x14ac:dyDescent="0.25">
      <c r="A230" s="20" t="s">
        <v>64</v>
      </c>
      <c r="B230" s="20">
        <v>101</v>
      </c>
      <c r="C230" s="19" t="s">
        <v>29</v>
      </c>
      <c r="D230" s="17" t="s">
        <v>187</v>
      </c>
      <c r="E230" s="17" t="s">
        <v>55</v>
      </c>
      <c r="F230" s="18" t="s">
        <v>213</v>
      </c>
      <c r="G230" s="17">
        <v>10</v>
      </c>
      <c r="H230" s="17">
        <v>0</v>
      </c>
      <c r="I230" s="12">
        <f>IF(IF(H230,H230+$G230,0)&lt;=70,IF(H230,H230+$G230,0),70)</f>
        <v>0</v>
      </c>
      <c r="J230" s="17">
        <v>0</v>
      </c>
      <c r="K230" s="12">
        <f>IF(IF(J230,J230+$G230,0)&lt;=70,IF(J230,J230+$G230,0),70)</f>
        <v>0</v>
      </c>
      <c r="L230" s="17">
        <v>0</v>
      </c>
      <c r="M230" s="12">
        <f>IF(IF(L230,L230+$G230,0)&lt;=70,IF(L230,L230+$G230,0),70)</f>
        <v>0</v>
      </c>
      <c r="N230" s="17">
        <v>0</v>
      </c>
      <c r="O230" s="12">
        <f>IF(IF(N230,N230+$G230,0)&lt;=70,IF(N230,N230+$G230,0),70)</f>
        <v>0</v>
      </c>
      <c r="P230" s="12">
        <f>I230+K230+M230+O230</f>
        <v>0</v>
      </c>
      <c r="Q230" s="17"/>
    </row>
    <row r="231" spans="1:17" x14ac:dyDescent="0.25">
      <c r="A231" s="20" t="s">
        <v>64</v>
      </c>
      <c r="B231" s="20">
        <v>103</v>
      </c>
      <c r="C231" s="19" t="s">
        <v>24</v>
      </c>
      <c r="D231" s="17" t="s">
        <v>189</v>
      </c>
      <c r="E231" s="17" t="s">
        <v>55</v>
      </c>
      <c r="F231" s="18" t="s">
        <v>213</v>
      </c>
      <c r="G231" s="17">
        <v>10</v>
      </c>
      <c r="H231" s="17">
        <v>0</v>
      </c>
      <c r="I231" s="12">
        <f>IF(IF(H231,H231+$G231,0)&lt;=70,IF(H231,H231+$G231,0),70)</f>
        <v>0</v>
      </c>
      <c r="J231" s="17">
        <v>0</v>
      </c>
      <c r="K231" s="12">
        <f>IF(IF(J231,J231+$G231,0)&lt;=70,IF(J231,J231+$G231,0),70)</f>
        <v>0</v>
      </c>
      <c r="L231" s="17">
        <v>0</v>
      </c>
      <c r="M231" s="12">
        <f>IF(IF(L231,L231+$G231,0)&lt;=70,IF(L231,L231+$G231,0),70)</f>
        <v>0</v>
      </c>
      <c r="N231" s="17">
        <v>0</v>
      </c>
      <c r="O231" s="12">
        <f>IF(IF(N231,N231+$G231,0)&lt;=70,IF(N231,N231+$G231,0),70)</f>
        <v>0</v>
      </c>
      <c r="P231" s="12">
        <f>I231+K231+M231+O231</f>
        <v>0</v>
      </c>
      <c r="Q231"/>
    </row>
    <row r="232" spans="1:17" x14ac:dyDescent="0.25">
      <c r="A232" s="20" t="s">
        <v>65</v>
      </c>
      <c r="B232" s="20">
        <v>116</v>
      </c>
      <c r="C232" s="18" t="s">
        <v>44</v>
      </c>
      <c r="D232" s="17" t="s">
        <v>176</v>
      </c>
      <c r="E232" s="18" t="s">
        <v>55</v>
      </c>
      <c r="F232" s="18" t="s">
        <v>213</v>
      </c>
      <c r="G232" s="17">
        <v>10</v>
      </c>
      <c r="H232" s="17">
        <v>0</v>
      </c>
      <c r="I232" s="12">
        <f>IF(IF(H232,H232+$G232,0)&lt;=70,IF(H232,H232+$G232,0),70)</f>
        <v>0</v>
      </c>
      <c r="J232" s="17">
        <v>0</v>
      </c>
      <c r="K232" s="12">
        <f>IF(IF(J232,J232+$G232,0)&lt;=70,IF(J232,J232+$G232,0),70)</f>
        <v>0</v>
      </c>
      <c r="L232" s="17">
        <v>0</v>
      </c>
      <c r="M232" s="12">
        <f>IF(IF(L232,L232+$G232,0)&lt;=70,IF(L232,L232+$G232,0),70)</f>
        <v>0</v>
      </c>
      <c r="N232" s="17">
        <v>0</v>
      </c>
      <c r="O232" s="12">
        <f>IF(IF(N232,N232+$G232,0)&lt;=70,IF(N232,N232+$G232,0),70)</f>
        <v>0</v>
      </c>
      <c r="P232" s="12">
        <f>I232+K232+M232+O232</f>
        <v>0</v>
      </c>
      <c r="Q232" s="17"/>
    </row>
    <row r="233" spans="1:17" x14ac:dyDescent="0.25">
      <c r="A233" s="20" t="s">
        <v>65</v>
      </c>
      <c r="B233" s="20">
        <v>117</v>
      </c>
      <c r="C233" s="19" t="s">
        <v>205</v>
      </c>
      <c r="D233" s="17" t="s">
        <v>206</v>
      </c>
      <c r="E233" s="17" t="s">
        <v>55</v>
      </c>
      <c r="F233" s="18" t="s">
        <v>213</v>
      </c>
      <c r="G233" s="17">
        <v>10</v>
      </c>
      <c r="H233" s="17">
        <v>0</v>
      </c>
      <c r="I233" s="12">
        <f>IF(IF(H233,H233+$G233,0)&lt;=70,IF(H233,H233+$G233,0),70)</f>
        <v>0</v>
      </c>
      <c r="J233" s="17">
        <v>0</v>
      </c>
      <c r="K233" s="12">
        <f>IF(IF(J233,J233+$G233,0)&lt;=70,IF(J233,J233+$G233,0),70)</f>
        <v>0</v>
      </c>
      <c r="L233" s="17">
        <v>0</v>
      </c>
      <c r="M233" s="12">
        <f>IF(IF(L233,L233+$G233,0)&lt;=70,IF(L233,L233+$G233,0),70)</f>
        <v>0</v>
      </c>
      <c r="N233" s="17">
        <v>0</v>
      </c>
      <c r="O233" s="12">
        <f>IF(IF(N233,N233+$G233,0)&lt;=70,IF(N233,N233+$G233,0),70)</f>
        <v>0</v>
      </c>
      <c r="P233" s="12">
        <f>I233+K233+M233+O233</f>
        <v>0</v>
      </c>
      <c r="Q233" s="17"/>
    </row>
    <row r="234" spans="1:17" x14ac:dyDescent="0.25">
      <c r="A234" s="20" t="s">
        <v>64</v>
      </c>
      <c r="B234" s="20">
        <v>118</v>
      </c>
      <c r="C234" s="18" t="s">
        <v>33</v>
      </c>
      <c r="D234" s="17" t="s">
        <v>114</v>
      </c>
      <c r="E234" s="17" t="s">
        <v>55</v>
      </c>
      <c r="F234" s="18" t="s">
        <v>213</v>
      </c>
      <c r="G234" s="17">
        <v>10</v>
      </c>
      <c r="H234" s="17">
        <v>0</v>
      </c>
      <c r="I234" s="12">
        <f>IF(IF(H234,H234+$G234,0)&lt;=70,IF(H234,H234+$G234,0),70)</f>
        <v>0</v>
      </c>
      <c r="J234" s="17">
        <v>0</v>
      </c>
      <c r="K234" s="12">
        <f>IF(IF(J234,J234+$G234,0)&lt;=70,IF(J234,J234+$G234,0),70)</f>
        <v>0</v>
      </c>
      <c r="L234" s="17">
        <v>0</v>
      </c>
      <c r="M234" s="12">
        <f>IF(IF(L234,L234+$G234,0)&lt;=70,IF(L234,L234+$G234,0),70)</f>
        <v>0</v>
      </c>
      <c r="N234" s="17">
        <v>0</v>
      </c>
      <c r="O234" s="12">
        <f>IF(IF(N234,N234+$G234,0)&lt;=70,IF(N234,N234+$G234,0),70)</f>
        <v>0</v>
      </c>
      <c r="P234" s="12">
        <f>I234+K234+M234+O234</f>
        <v>0</v>
      </c>
      <c r="Q234" s="17"/>
    </row>
    <row r="235" spans="1:17" x14ac:dyDescent="0.25">
      <c r="A235" s="20" t="s">
        <v>63</v>
      </c>
      <c r="B235" s="20">
        <v>119</v>
      </c>
      <c r="C235" s="19" t="s">
        <v>181</v>
      </c>
      <c r="D235" s="17" t="s">
        <v>158</v>
      </c>
      <c r="E235" s="17" t="s">
        <v>55</v>
      </c>
      <c r="F235" s="18" t="s">
        <v>213</v>
      </c>
      <c r="G235" s="17">
        <v>10</v>
      </c>
      <c r="H235" s="17">
        <v>0</v>
      </c>
      <c r="I235" s="12">
        <f>IF(IF(H235,H235+$G235,0)&lt;=70,IF(H235,H235+$G235,0),70)</f>
        <v>0</v>
      </c>
      <c r="J235" s="17">
        <v>0</v>
      </c>
      <c r="K235" s="12">
        <f>IF(IF(J235,J235+$G235,0)&lt;=70,IF(J235,J235+$G235,0),70)</f>
        <v>0</v>
      </c>
      <c r="L235" s="17">
        <v>0</v>
      </c>
      <c r="M235" s="12">
        <f>IF(IF(L235,L235+$G235,0)&lt;=70,IF(L235,L235+$G235,0),70)</f>
        <v>0</v>
      </c>
      <c r="N235" s="17">
        <v>0</v>
      </c>
      <c r="O235" s="12">
        <f>IF(IF(N235,N235+$G235,0)&lt;=70,IF(N235,N235+$G235,0),70)</f>
        <v>0</v>
      </c>
      <c r="P235" s="12">
        <f>I235+K235+M235+O235</f>
        <v>0</v>
      </c>
      <c r="Q235" s="17"/>
    </row>
    <row r="236" spans="1:17" x14ac:dyDescent="0.25">
      <c r="A236" s="20" t="s">
        <v>63</v>
      </c>
      <c r="B236" s="20">
        <v>44</v>
      </c>
      <c r="C236" s="19" t="s">
        <v>118</v>
      </c>
      <c r="D236" s="17" t="s">
        <v>119</v>
      </c>
      <c r="E236" s="17" t="s">
        <v>55</v>
      </c>
      <c r="F236" s="17" t="s">
        <v>214</v>
      </c>
      <c r="G236" s="17">
        <v>10</v>
      </c>
      <c r="H236" s="17">
        <v>0</v>
      </c>
      <c r="I236" s="12">
        <f>IF(IF(H236,H236+$G236,0)&lt;=70,IF(H236,H236+$G236,0),70)</f>
        <v>0</v>
      </c>
      <c r="J236" s="17">
        <v>0</v>
      </c>
      <c r="K236" s="12">
        <f>IF(IF(J236,J236+$G236,0)&lt;=70,IF(J236,J236+$G236,0),70)</f>
        <v>0</v>
      </c>
      <c r="L236" s="17">
        <v>0</v>
      </c>
      <c r="M236" s="12">
        <f>IF(IF(L236,L236+$G236,0)&lt;=70,IF(L236,L236+$G236,0),70)</f>
        <v>0</v>
      </c>
      <c r="N236" s="17">
        <v>0</v>
      </c>
      <c r="O236" s="12">
        <f>IF(IF(N236,N236+$G236,0)&lt;=70,IF(N236,N236+$G236,0),70)</f>
        <v>0</v>
      </c>
      <c r="P236" s="12">
        <f>I236+K236+M236+O236</f>
        <v>0</v>
      </c>
      <c r="Q236"/>
    </row>
    <row r="237" spans="1:17" x14ac:dyDescent="0.25">
      <c r="A237" s="20" t="s">
        <v>66</v>
      </c>
      <c r="B237" s="20">
        <v>68</v>
      </c>
      <c r="C237" s="19" t="s">
        <v>46</v>
      </c>
      <c r="D237" s="17" t="s">
        <v>150</v>
      </c>
      <c r="E237" s="17" t="s">
        <v>55</v>
      </c>
      <c r="F237" s="17" t="s">
        <v>214</v>
      </c>
      <c r="G237" s="17">
        <v>10</v>
      </c>
      <c r="H237" s="17">
        <v>0</v>
      </c>
      <c r="I237" s="12">
        <f>IF(IF(H237,H237+$G237,0)&lt;=70,IF(H237,H237+$G237,0),70)</f>
        <v>0</v>
      </c>
      <c r="J237" s="17">
        <v>0</v>
      </c>
      <c r="K237" s="12">
        <f>IF(IF(J237,J237+$G237,0)&lt;=70,IF(J237,J237+$G237,0),70)</f>
        <v>0</v>
      </c>
      <c r="L237" s="17">
        <v>0</v>
      </c>
      <c r="M237" s="12">
        <f>IF(IF(L237,L237+$G237,0)&lt;=70,IF(L237,L237+$G237,0),70)</f>
        <v>0</v>
      </c>
      <c r="N237" s="17">
        <v>0</v>
      </c>
      <c r="O237" s="12">
        <f>IF(IF(N237,N237+$G237,0)&lt;=70,IF(N237,N237+$G237,0),70)</f>
        <v>0</v>
      </c>
      <c r="P237" s="12">
        <f>I237+K237+M237+O237</f>
        <v>0</v>
      </c>
      <c r="Q237" s="17"/>
    </row>
    <row r="238" spans="1:17" x14ac:dyDescent="0.25">
      <c r="A238" s="20" t="s">
        <v>63</v>
      </c>
      <c r="B238" s="20">
        <v>107</v>
      </c>
      <c r="C238" s="18" t="s">
        <v>195</v>
      </c>
      <c r="D238" s="17" t="s">
        <v>74</v>
      </c>
      <c r="E238" s="17" t="s">
        <v>55</v>
      </c>
      <c r="F238" s="18" t="s">
        <v>214</v>
      </c>
      <c r="G238" s="17">
        <v>10</v>
      </c>
      <c r="H238" s="17">
        <v>0</v>
      </c>
      <c r="I238" s="12">
        <f>IF(IF(H238,H238+$G238,0)&lt;=70,IF(H238,H238+$G238,0),70)</f>
        <v>0</v>
      </c>
      <c r="J238" s="17">
        <v>0</v>
      </c>
      <c r="K238" s="12">
        <f>IF(IF(J238,J238+$G238,0)&lt;=70,IF(J238,J238+$G238,0),70)</f>
        <v>0</v>
      </c>
      <c r="L238" s="17">
        <v>0</v>
      </c>
      <c r="M238" s="12">
        <f>IF(IF(L238,L238+$G238,0)&lt;=70,IF(L238,L238+$G238,0),70)</f>
        <v>0</v>
      </c>
      <c r="N238" s="17">
        <v>0</v>
      </c>
      <c r="O238" s="12">
        <f>IF(IF(N238,N238+$G238,0)&lt;=70,IF(N238,N238+$G238,0),70)</f>
        <v>0</v>
      </c>
      <c r="P238" s="12">
        <f>I238+K238+M238+O238</f>
        <v>0</v>
      </c>
      <c r="Q238" s="17"/>
    </row>
    <row r="239" spans="1:17" x14ac:dyDescent="0.25">
      <c r="A239" s="20" t="s">
        <v>64</v>
      </c>
      <c r="B239" s="20">
        <v>109</v>
      </c>
      <c r="C239" s="18" t="s">
        <v>109</v>
      </c>
      <c r="D239" s="17" t="s">
        <v>187</v>
      </c>
      <c r="E239" s="17" t="s">
        <v>55</v>
      </c>
      <c r="F239" s="18" t="s">
        <v>214</v>
      </c>
      <c r="G239" s="17">
        <v>10</v>
      </c>
      <c r="H239" s="17">
        <v>0</v>
      </c>
      <c r="I239" s="12">
        <f>IF(IF(H239,H239+$G239,0)&lt;=70,IF(H239,H239+$G239,0),70)</f>
        <v>0</v>
      </c>
      <c r="J239" s="17">
        <v>0</v>
      </c>
      <c r="K239" s="12">
        <f>IF(IF(J239,J239+$G239,0)&lt;=70,IF(J239,J239+$G239,0),70)</f>
        <v>0</v>
      </c>
      <c r="L239" s="17">
        <v>0</v>
      </c>
      <c r="M239" s="12">
        <f>IF(IF(L239,L239+$G239,0)&lt;=70,IF(L239,L239+$G239,0),70)</f>
        <v>0</v>
      </c>
      <c r="N239" s="17">
        <v>0</v>
      </c>
      <c r="O239" s="12">
        <f>IF(IF(N239,N239+$G239,0)&lt;=70,IF(N239,N239+$G239,0),70)</f>
        <v>0</v>
      </c>
      <c r="P239" s="12">
        <f>I239+K239+M239+O239</f>
        <v>0</v>
      </c>
      <c r="Q239"/>
    </row>
    <row r="240" spans="1:17" x14ac:dyDescent="0.25">
      <c r="A240" s="20" t="s">
        <v>64</v>
      </c>
      <c r="B240" s="20">
        <v>120</v>
      </c>
      <c r="C240" s="19" t="s">
        <v>207</v>
      </c>
      <c r="D240" s="17" t="s">
        <v>21</v>
      </c>
      <c r="E240" s="17" t="s">
        <v>55</v>
      </c>
      <c r="F240" s="18" t="s">
        <v>214</v>
      </c>
      <c r="G240" s="17">
        <v>10</v>
      </c>
      <c r="H240" s="17">
        <v>0</v>
      </c>
      <c r="I240" s="12">
        <f>IF(IF(H240,H240+$G240,0)&lt;=70,IF(H240,H240+$G240,0),70)</f>
        <v>0</v>
      </c>
      <c r="J240" s="17">
        <v>0</v>
      </c>
      <c r="K240" s="12">
        <f>IF(IF(J240,J240+$G240,0)&lt;=70,IF(J240,J240+$G240,0),70)</f>
        <v>0</v>
      </c>
      <c r="L240" s="17">
        <v>0</v>
      </c>
      <c r="M240" s="12">
        <f>IF(IF(L240,L240+$G240,0)&lt;=70,IF(L240,L240+$G240,0),70)</f>
        <v>0</v>
      </c>
      <c r="N240" s="17">
        <v>0</v>
      </c>
      <c r="O240" s="12">
        <f>IF(IF(N240,N240+$G240,0)&lt;=70,IF(N240,N240+$G240,0),70)</f>
        <v>0</v>
      </c>
      <c r="P240" s="12">
        <f>I240+K240+M240+O240</f>
        <v>0</v>
      </c>
      <c r="Q240"/>
    </row>
    <row r="241" spans="1:17" x14ac:dyDescent="0.25">
      <c r="A241" s="20"/>
      <c r="B241" s="20">
        <v>240</v>
      </c>
      <c r="C241" s="19"/>
      <c r="I241" s="12">
        <f>IF(IF(H241,H241+$G241,0)&lt;=70,IF(H241,H241+$G241,0),70)</f>
        <v>0</v>
      </c>
      <c r="J241" s="17">
        <v>0</v>
      </c>
      <c r="K241" s="12">
        <f>IF(IF(J241,J241+$G241,0)&lt;=70,IF(J241,J241+$G241,0),70)</f>
        <v>0</v>
      </c>
      <c r="L241" s="17">
        <v>0</v>
      </c>
      <c r="M241" s="12">
        <f>IF(IF(L241,L241+$G241,0)&lt;=70,IF(L241,L241+$G241,0),70)</f>
        <v>0</v>
      </c>
      <c r="N241" s="17">
        <v>0</v>
      </c>
      <c r="O241" s="12">
        <f>IF(IF(N241,N241+$G241,0)&lt;=70,IF(N241,N241+$G241,0),70)</f>
        <v>0</v>
      </c>
      <c r="P241" s="12">
        <f>I241+K241+M241+O241</f>
        <v>0</v>
      </c>
      <c r="Q241"/>
    </row>
    <row r="242" spans="1:17" x14ac:dyDescent="0.25">
      <c r="A242" s="20"/>
      <c r="B242" s="20">
        <v>241</v>
      </c>
      <c r="C242" s="18"/>
      <c r="I242" s="12">
        <f>IF(IF(H242,H242+$G242,0)&lt;=70,IF(H242,H242+$G242,0),70)</f>
        <v>0</v>
      </c>
      <c r="J242" s="17">
        <v>0</v>
      </c>
      <c r="K242" s="12">
        <f>IF(IF(J242,J242+$G242,0)&lt;=70,IF(J242,J242+$G242,0),70)</f>
        <v>0</v>
      </c>
      <c r="L242" s="17">
        <v>0</v>
      </c>
      <c r="M242" s="12">
        <f>IF(IF(L242,L242+$G242,0)&lt;=70,IF(L242,L242+$G242,0),70)</f>
        <v>0</v>
      </c>
      <c r="N242" s="17">
        <v>0</v>
      </c>
      <c r="O242" s="12">
        <f>IF(IF(N242,N242+$G242,0)&lt;=70,IF(N242,N242+$G242,0),70)</f>
        <v>0</v>
      </c>
      <c r="P242" s="12">
        <f>I242+K242+M242+O242</f>
        <v>0</v>
      </c>
      <c r="Q242" s="17"/>
    </row>
    <row r="243" spans="1:17" x14ac:dyDescent="0.25">
      <c r="A243" s="20"/>
      <c r="B243" s="20">
        <v>242</v>
      </c>
      <c r="C243" s="18"/>
      <c r="I243" s="12">
        <f>IF(IF(H243,H243+$G243,0)&lt;=70,IF(H243,H243+$G243,0),70)</f>
        <v>0</v>
      </c>
      <c r="J243" s="17">
        <v>0</v>
      </c>
      <c r="K243" s="12">
        <f>IF(IF(J243,J243+$G243,0)&lt;=70,IF(J243,J243+$G243,0),70)</f>
        <v>0</v>
      </c>
      <c r="L243" s="17">
        <v>0</v>
      </c>
      <c r="M243" s="12">
        <f>IF(IF(L243,L243+$G243,0)&lt;=70,IF(L243,L243+$G243,0),70)</f>
        <v>0</v>
      </c>
      <c r="N243" s="17">
        <v>0</v>
      </c>
      <c r="O243" s="12">
        <f>IF(IF(N243,N243+$G243,0)&lt;=70,IF(N243,N243+$G243,0),70)</f>
        <v>0</v>
      </c>
      <c r="P243" s="12">
        <f>I243+K243+M243+O243</f>
        <v>0</v>
      </c>
    </row>
    <row r="244" spans="1:17" x14ac:dyDescent="0.25">
      <c r="A244" s="20"/>
      <c r="B244" s="20">
        <v>243</v>
      </c>
      <c r="C244" s="19"/>
      <c r="I244" s="12">
        <f>IF(IF(H244,H244+$G244,0)&lt;=70,IF(H244,H244+$G244,0),70)</f>
        <v>0</v>
      </c>
      <c r="J244" s="17">
        <v>0</v>
      </c>
      <c r="K244" s="12">
        <f>IF(IF(J244,J244+$G244,0)&lt;=70,IF(J244,J244+$G244,0),70)</f>
        <v>0</v>
      </c>
      <c r="L244" s="17">
        <v>0</v>
      </c>
      <c r="M244" s="12">
        <f>IF(IF(L244,L244+$G244,0)&lt;=70,IF(L244,L244+$G244,0),70)</f>
        <v>0</v>
      </c>
      <c r="N244" s="17">
        <v>0</v>
      </c>
      <c r="O244" s="12">
        <f>IF(IF(N244,N244+$G244,0)&lt;=70,IF(N244,N244+$G244,0),70)</f>
        <v>0</v>
      </c>
      <c r="P244" s="12">
        <f>I244+K244+M244+O244</f>
        <v>0</v>
      </c>
      <c r="Q244"/>
    </row>
    <row r="245" spans="1:17" x14ac:dyDescent="0.25">
      <c r="A245" s="20"/>
      <c r="B245" s="20">
        <v>244</v>
      </c>
      <c r="C245" s="19"/>
      <c r="I245" s="12">
        <f>IF(IF(H245,H245+$G245,0)&lt;=70,IF(H245,H245+$G245,0),70)</f>
        <v>0</v>
      </c>
      <c r="J245" s="17">
        <v>0</v>
      </c>
      <c r="K245" s="12">
        <f>IF(IF(J245,J245+$G245,0)&lt;=70,IF(J245,J245+$G245,0),70)</f>
        <v>0</v>
      </c>
      <c r="L245" s="17">
        <v>0</v>
      </c>
      <c r="M245" s="12">
        <f>IF(IF(L245,L245+$G245,0)&lt;=70,IF(L245,L245+$G245,0),70)</f>
        <v>0</v>
      </c>
      <c r="N245" s="17">
        <v>0</v>
      </c>
      <c r="O245" s="12">
        <f>IF(IF(N245,N245+$G245,0)&lt;=70,IF(N245,N245+$G245,0),70)</f>
        <v>0</v>
      </c>
      <c r="P245" s="12">
        <f>I245+K245+M245+O245</f>
        <v>0</v>
      </c>
      <c r="Q245"/>
    </row>
    <row r="246" spans="1:17" x14ac:dyDescent="0.25">
      <c r="A246" s="20"/>
      <c r="B246" s="20">
        <v>245</v>
      </c>
      <c r="C246" s="19"/>
      <c r="I246" s="12">
        <f>IF(IF(H246,H246+$G246,0)&lt;=70,IF(H246,H246+$G246,0),70)</f>
        <v>0</v>
      </c>
      <c r="J246" s="17">
        <v>0</v>
      </c>
      <c r="K246" s="12">
        <f>IF(IF(J246,J246+$G246,0)&lt;=70,IF(J246,J246+$G246,0),70)</f>
        <v>0</v>
      </c>
      <c r="L246" s="17">
        <v>0</v>
      </c>
      <c r="M246" s="12">
        <f>IF(IF(L246,L246+$G246,0)&lt;=70,IF(L246,L246+$G246,0),70)</f>
        <v>0</v>
      </c>
      <c r="N246" s="17">
        <v>0</v>
      </c>
      <c r="O246" s="12">
        <f>IF(IF(N246,N246+$G246,0)&lt;=70,IF(N246,N246+$G246,0),70)</f>
        <v>0</v>
      </c>
      <c r="P246" s="12">
        <f>I246+K246+M246+O246</f>
        <v>0</v>
      </c>
      <c r="Q246" s="17"/>
    </row>
    <row r="247" spans="1:17" x14ac:dyDescent="0.25">
      <c r="A247" s="20"/>
      <c r="B247" s="20">
        <v>246</v>
      </c>
      <c r="C247" s="18"/>
      <c r="I247" s="12">
        <f>IF(IF(H247,H247+$G247,0)&lt;=70,IF(H247,H247+$G247,0),70)</f>
        <v>0</v>
      </c>
      <c r="J247" s="17">
        <v>0</v>
      </c>
      <c r="K247" s="12">
        <f>IF(IF(J247,J247+$G247,0)&lt;=70,IF(J247,J247+$G247,0),70)</f>
        <v>0</v>
      </c>
      <c r="L247" s="17">
        <v>0</v>
      </c>
      <c r="M247" s="12">
        <f>IF(IF(L247,L247+$G247,0)&lt;=70,IF(L247,L247+$G247,0),70)</f>
        <v>0</v>
      </c>
      <c r="N247" s="17">
        <v>0</v>
      </c>
      <c r="O247" s="12">
        <f>IF(IF(N247,N247+$G247,0)&lt;=70,IF(N247,N247+$G247,0),70)</f>
        <v>0</v>
      </c>
      <c r="P247" s="12">
        <f>I247+K247+M247+O247</f>
        <v>0</v>
      </c>
    </row>
    <row r="248" spans="1:17" x14ac:dyDescent="0.25">
      <c r="A248" s="20"/>
      <c r="B248" s="20">
        <v>247</v>
      </c>
      <c r="C248" s="18"/>
      <c r="I248" s="12">
        <f>IF(IF(H248,H248+$G248,0)&lt;=70,IF(H248,H248+$G248,0),70)</f>
        <v>0</v>
      </c>
      <c r="J248" s="17">
        <v>0</v>
      </c>
      <c r="K248" s="12">
        <f>IF(IF(J248,J248+$G248,0)&lt;=70,IF(J248,J248+$G248,0),70)</f>
        <v>0</v>
      </c>
      <c r="L248" s="17">
        <v>0</v>
      </c>
      <c r="M248" s="12">
        <f>IF(IF(L248,L248+$G248,0)&lt;=70,IF(L248,L248+$G248,0),70)</f>
        <v>0</v>
      </c>
      <c r="N248" s="17">
        <v>0</v>
      </c>
      <c r="O248" s="12">
        <f>IF(IF(N248,N248+$G248,0)&lt;=70,IF(N248,N248+$G248,0),70)</f>
        <v>0</v>
      </c>
      <c r="P248" s="12">
        <f>I248+K248+M248+O248</f>
        <v>0</v>
      </c>
    </row>
    <row r="249" spans="1:17" x14ac:dyDescent="0.25">
      <c r="A249" s="20"/>
      <c r="B249" s="20">
        <v>248</v>
      </c>
      <c r="C249" s="18"/>
      <c r="I249" s="12">
        <f>IF(IF(H249,H249+$G249,0)&lt;=70,IF(H249,H249+$G249,0),70)</f>
        <v>0</v>
      </c>
      <c r="J249" s="17">
        <v>0</v>
      </c>
      <c r="K249" s="12">
        <f>IF(IF(J249,J249+$G249,0)&lt;=70,IF(J249,J249+$G249,0),70)</f>
        <v>0</v>
      </c>
      <c r="L249" s="17">
        <v>0</v>
      </c>
      <c r="M249" s="12">
        <f>IF(IF(L249,L249+$G249,0)&lt;=70,IF(L249,L249+$G249,0),70)</f>
        <v>0</v>
      </c>
      <c r="N249" s="17">
        <v>0</v>
      </c>
      <c r="O249" s="12">
        <f>IF(IF(N249,N249+$G249,0)&lt;=70,IF(N249,N249+$G249,0),70)</f>
        <v>0</v>
      </c>
      <c r="P249" s="12">
        <f>I249+K249+M249+O249</f>
        <v>0</v>
      </c>
      <c r="Q249" s="17"/>
    </row>
    <row r="250" spans="1:17" x14ac:dyDescent="0.25">
      <c r="A250" s="20"/>
      <c r="B250" s="20">
        <v>249</v>
      </c>
      <c r="C250" s="19"/>
      <c r="I250" s="12">
        <f>IF(IF(H250,H250+$G250,0)&lt;=70,IF(H250,H250+$G250,0),70)</f>
        <v>0</v>
      </c>
      <c r="J250" s="17">
        <v>0</v>
      </c>
      <c r="K250" s="12">
        <f>IF(IF(J250,J250+$G250,0)&lt;=70,IF(J250,J250+$G250,0),70)</f>
        <v>0</v>
      </c>
      <c r="L250" s="17">
        <v>0</v>
      </c>
      <c r="M250" s="12">
        <f>IF(IF(L250,L250+$G250,0)&lt;=70,IF(L250,L250+$G250,0),70)</f>
        <v>0</v>
      </c>
      <c r="N250" s="17">
        <v>0</v>
      </c>
      <c r="O250" s="12">
        <f>IF(IF(N250,N250+$G250,0)&lt;=70,IF(N250,N250+$G250,0),70)</f>
        <v>0</v>
      </c>
      <c r="P250" s="12">
        <f>I250+K250+M250+O250</f>
        <v>0</v>
      </c>
    </row>
    <row r="251" spans="1:17" x14ac:dyDescent="0.25">
      <c r="A251" s="20"/>
      <c r="B251" s="20">
        <v>250</v>
      </c>
      <c r="C251" s="19"/>
      <c r="I251" s="12">
        <f>IF(IF(H251,H251+$G251,0)&lt;=70,IF(H251,H251+$G251,0),70)</f>
        <v>0</v>
      </c>
      <c r="J251" s="17">
        <v>0</v>
      </c>
      <c r="K251" s="12">
        <f>IF(IF(J251,J251+$G251,0)&lt;=70,IF(J251,J251+$G251,0),70)</f>
        <v>0</v>
      </c>
      <c r="L251" s="17">
        <v>0</v>
      </c>
      <c r="M251" s="12">
        <f>IF(IF(L251,L251+$G251,0)&lt;=70,IF(L251,L251+$G251,0),70)</f>
        <v>0</v>
      </c>
      <c r="N251" s="17">
        <v>0</v>
      </c>
      <c r="O251" s="12">
        <f>IF(IF(N251,N251+$G251,0)&lt;=70,IF(N251,N251+$G251,0),70)</f>
        <v>0</v>
      </c>
      <c r="P251" s="12">
        <f>I251+K251+M251+O251</f>
        <v>0</v>
      </c>
      <c r="Q251" s="17"/>
    </row>
    <row r="252" spans="1:17" x14ac:dyDescent="0.25">
      <c r="A252" s="20"/>
      <c r="B252" s="20">
        <v>251</v>
      </c>
      <c r="C252" s="19"/>
      <c r="I252" s="12">
        <f>IF(IF(H252,H252+$G252,0)&lt;=70,IF(H252,H252+$G252,0),70)</f>
        <v>0</v>
      </c>
      <c r="J252" s="17">
        <v>0</v>
      </c>
      <c r="K252" s="12">
        <f>IF(IF(J252,J252+$G252,0)&lt;=70,IF(J252,J252+$G252,0),70)</f>
        <v>0</v>
      </c>
      <c r="L252" s="17">
        <v>0</v>
      </c>
      <c r="M252" s="12">
        <f>IF(IF(L252,L252+$G252,0)&lt;=70,IF(L252,L252+$G252,0),70)</f>
        <v>0</v>
      </c>
      <c r="N252" s="17">
        <v>0</v>
      </c>
      <c r="O252" s="12">
        <f>IF(IF(N252,N252+$G252,0)&lt;=70,IF(N252,N252+$G252,0),70)</f>
        <v>0</v>
      </c>
      <c r="P252" s="12">
        <f>I252+K252+M252+O252</f>
        <v>0</v>
      </c>
    </row>
    <row r="253" spans="1:17" x14ac:dyDescent="0.25">
      <c r="A253" s="20"/>
      <c r="B253" s="20">
        <v>252</v>
      </c>
      <c r="C253" s="18"/>
      <c r="I253" s="12">
        <f>IF(IF(H253,H253+$G253,0)&lt;=70,IF(H253,H253+$G253,0),70)</f>
        <v>0</v>
      </c>
      <c r="J253" s="17">
        <v>0</v>
      </c>
      <c r="K253" s="12">
        <f>IF(IF(J253,J253+$G253,0)&lt;=70,IF(J253,J253+$G253,0),70)</f>
        <v>0</v>
      </c>
      <c r="L253" s="17">
        <v>0</v>
      </c>
      <c r="M253" s="12">
        <f>IF(IF(L253,L253+$G253,0)&lt;=70,IF(L253,L253+$G253,0),70)</f>
        <v>0</v>
      </c>
      <c r="N253" s="17">
        <v>0</v>
      </c>
      <c r="O253" s="12">
        <f>IF(IF(N253,N253+$G253,0)&lt;=70,IF(N253,N253+$G253,0),70)</f>
        <v>0</v>
      </c>
      <c r="P253" s="12">
        <f>I253+K253+M253+O253</f>
        <v>0</v>
      </c>
      <c r="Q253"/>
    </row>
    <row r="254" spans="1:17" x14ac:dyDescent="0.25">
      <c r="A254" s="20"/>
      <c r="B254" s="20">
        <v>253</v>
      </c>
      <c r="C254" s="19"/>
      <c r="I254" s="12">
        <f>IF(IF(H254,H254+$G254,0)&lt;=70,IF(H254,H254+$G254,0),70)</f>
        <v>0</v>
      </c>
      <c r="J254" s="17">
        <v>0</v>
      </c>
      <c r="K254" s="12">
        <f>IF(IF(J254,J254+$G254,0)&lt;=70,IF(J254,J254+$G254,0),70)</f>
        <v>0</v>
      </c>
      <c r="L254" s="17">
        <v>0</v>
      </c>
      <c r="M254" s="12">
        <f>IF(IF(L254,L254+$G254,0)&lt;=70,IF(L254,L254+$G254,0),70)</f>
        <v>0</v>
      </c>
      <c r="N254" s="17">
        <v>0</v>
      </c>
      <c r="O254" s="12">
        <f>IF(IF(N254,N254+$G254,0)&lt;=70,IF(N254,N254+$G254,0),70)</f>
        <v>0</v>
      </c>
      <c r="P254" s="12">
        <f>I254+K254+M254+O254</f>
        <v>0</v>
      </c>
      <c r="Q254"/>
    </row>
    <row r="255" spans="1:17" x14ac:dyDescent="0.25">
      <c r="A255" s="20"/>
      <c r="B255" s="20">
        <v>254</v>
      </c>
      <c r="C255" s="18"/>
      <c r="I255" s="12">
        <f>IF(IF(H255,H255+$G255,0)&lt;=70,IF(H255,H255+$G255,0),70)</f>
        <v>0</v>
      </c>
      <c r="J255" s="17">
        <v>0</v>
      </c>
      <c r="K255" s="12">
        <f>IF(IF(J255,J255+$G255,0)&lt;=70,IF(J255,J255+$G255,0),70)</f>
        <v>0</v>
      </c>
      <c r="L255" s="17">
        <v>0</v>
      </c>
      <c r="M255" s="12">
        <f>IF(IF(L255,L255+$G255,0)&lt;=70,IF(L255,L255+$G255,0),70)</f>
        <v>0</v>
      </c>
      <c r="N255" s="17">
        <v>0</v>
      </c>
      <c r="O255" s="12">
        <f>IF(IF(N255,N255+$G255,0)&lt;=70,IF(N255,N255+$G255,0),70)</f>
        <v>0</v>
      </c>
      <c r="P255" s="12">
        <f>I255+K255+M255+O255</f>
        <v>0</v>
      </c>
      <c r="Q255" s="17"/>
    </row>
    <row r="256" spans="1:17" x14ac:dyDescent="0.25">
      <c r="A256" s="20"/>
      <c r="B256" s="20">
        <v>255</v>
      </c>
      <c r="C256" s="18"/>
      <c r="I256" s="12">
        <f>IF(IF(H256,H256+$G256,0)&lt;=70,IF(H256,H256+$G256,0),70)</f>
        <v>0</v>
      </c>
      <c r="J256" s="17">
        <v>0</v>
      </c>
      <c r="K256" s="12">
        <f>IF(IF(J256,J256+$G256,0)&lt;=70,IF(J256,J256+$G256,0),70)</f>
        <v>0</v>
      </c>
      <c r="L256" s="17">
        <v>0</v>
      </c>
      <c r="M256" s="12">
        <f>IF(IF(L256,L256+$G256,0)&lt;=70,IF(L256,L256+$G256,0),70)</f>
        <v>0</v>
      </c>
      <c r="N256" s="17">
        <v>0</v>
      </c>
      <c r="O256" s="12">
        <f>IF(IF(N256,N256+$G256,0)&lt;=70,IF(N256,N256+$G256,0),70)</f>
        <v>0</v>
      </c>
      <c r="P256" s="12">
        <f>I256+K256+M256+O256</f>
        <v>0</v>
      </c>
    </row>
    <row r="257" spans="1:17" x14ac:dyDescent="0.25">
      <c r="A257" s="20"/>
      <c r="B257" s="20">
        <v>256</v>
      </c>
      <c r="C257" s="18"/>
      <c r="I257" s="12">
        <f>IF(IF(H257,H257+$G257,0)&lt;=70,IF(H257,H257+$G257,0),70)</f>
        <v>0</v>
      </c>
      <c r="J257" s="17">
        <v>0</v>
      </c>
      <c r="K257" s="12">
        <f>IF(IF(J257,J257+$G257,0)&lt;=70,IF(J257,J257+$G257,0),70)</f>
        <v>0</v>
      </c>
      <c r="L257" s="17">
        <v>0</v>
      </c>
      <c r="M257" s="12">
        <f>IF(IF(L257,L257+$G257,0)&lt;=70,IF(L257,L257+$G257,0),70)</f>
        <v>0</v>
      </c>
      <c r="N257" s="17">
        <v>0</v>
      </c>
      <c r="O257" s="12">
        <f>IF(IF(N257,N257+$G257,0)&lt;=70,IF(N257,N257+$G257,0),70)</f>
        <v>0</v>
      </c>
      <c r="P257" s="12">
        <f>I257+K257+M257+O257</f>
        <v>0</v>
      </c>
      <c r="Q257" s="17"/>
    </row>
    <row r="258" spans="1:17" x14ac:dyDescent="0.25">
      <c r="A258" s="20"/>
      <c r="B258" s="20">
        <v>257</v>
      </c>
      <c r="C258" s="19"/>
      <c r="I258" s="12">
        <f>IF(IF(H258,H258+$G258,0)&lt;=70,IF(H258,H258+$G258,0),70)</f>
        <v>0</v>
      </c>
      <c r="J258" s="17">
        <v>0</v>
      </c>
      <c r="K258" s="12">
        <f>IF(IF(J258,J258+$G258,0)&lt;=70,IF(J258,J258+$G258,0),70)</f>
        <v>0</v>
      </c>
      <c r="L258" s="17">
        <v>0</v>
      </c>
      <c r="M258" s="12">
        <f>IF(IF(L258,L258+$G258,0)&lt;=70,IF(L258,L258+$G258,0),70)</f>
        <v>0</v>
      </c>
      <c r="N258" s="17">
        <v>0</v>
      </c>
      <c r="O258" s="12">
        <f>IF(IF(N258,N258+$G258,0)&lt;=70,IF(N258,N258+$G258,0),70)</f>
        <v>0</v>
      </c>
      <c r="P258" s="12">
        <f>I258+K258+M258+O258</f>
        <v>0</v>
      </c>
    </row>
    <row r="259" spans="1:17" x14ac:dyDescent="0.25">
      <c r="A259" s="20"/>
      <c r="B259" s="20">
        <v>258</v>
      </c>
      <c r="C259" s="19"/>
      <c r="I259" s="12">
        <f>IF(IF(H259,H259+$G259,0)&lt;=70,IF(H259,H259+$G259,0),70)</f>
        <v>0</v>
      </c>
      <c r="J259" s="17">
        <v>0</v>
      </c>
      <c r="K259" s="12">
        <f>IF(IF(J259,J259+$G259,0)&lt;=70,IF(J259,J259+$G259,0),70)</f>
        <v>0</v>
      </c>
      <c r="L259" s="17">
        <v>0</v>
      </c>
      <c r="M259" s="12">
        <f>IF(IF(L259,L259+$G259,0)&lt;=70,IF(L259,L259+$G259,0),70)</f>
        <v>0</v>
      </c>
      <c r="N259" s="17">
        <v>0</v>
      </c>
      <c r="O259" s="12">
        <f>IF(IF(N259,N259+$G259,0)&lt;=70,IF(N259,N259+$G259,0),70)</f>
        <v>0</v>
      </c>
      <c r="P259" s="12">
        <f>I259+K259+M259+O259</f>
        <v>0</v>
      </c>
      <c r="Q259"/>
    </row>
    <row r="260" spans="1:17" x14ac:dyDescent="0.25">
      <c r="A260" s="20"/>
      <c r="B260" s="20">
        <v>259</v>
      </c>
      <c r="C260" s="19"/>
      <c r="I260" s="12">
        <f>IF(IF(H260,H260+$G260,0)&lt;=70,IF(H260,H260+$G260,0),70)</f>
        <v>0</v>
      </c>
      <c r="J260" s="17">
        <v>0</v>
      </c>
      <c r="K260" s="12">
        <f>IF(IF(J260,J260+$G260,0)&lt;=70,IF(J260,J260+$G260,0),70)</f>
        <v>0</v>
      </c>
      <c r="L260" s="17">
        <v>0</v>
      </c>
      <c r="M260" s="12">
        <f>IF(IF(L260,L260+$G260,0)&lt;=70,IF(L260,L260+$G260,0),70)</f>
        <v>0</v>
      </c>
      <c r="N260" s="17">
        <v>0</v>
      </c>
      <c r="O260" s="12">
        <f>IF(IF(N260,N260+$G260,0)&lt;=70,IF(N260,N260+$G260,0),70)</f>
        <v>0</v>
      </c>
      <c r="P260" s="12">
        <f>I260+K260+M260+O260</f>
        <v>0</v>
      </c>
      <c r="Q260" s="17"/>
    </row>
    <row r="261" spans="1:17" x14ac:dyDescent="0.25">
      <c r="A261" s="20"/>
      <c r="B261" s="20">
        <v>260</v>
      </c>
      <c r="C261" s="18"/>
      <c r="I261" s="12">
        <f>IF(IF(H261,H261+$G261,0)&lt;=70,IF(H261,H261+$G261,0),70)</f>
        <v>0</v>
      </c>
      <c r="J261" s="17">
        <v>0</v>
      </c>
      <c r="K261" s="12">
        <f>IF(IF(J261,J261+$G261,0)&lt;=70,IF(J261,J261+$G261,0),70)</f>
        <v>0</v>
      </c>
      <c r="L261" s="17">
        <v>0</v>
      </c>
      <c r="M261" s="12">
        <f>IF(IF(L261,L261+$G261,0)&lt;=70,IF(L261,L261+$G261,0),70)</f>
        <v>0</v>
      </c>
      <c r="N261" s="17">
        <v>0</v>
      </c>
      <c r="O261" s="12">
        <f>IF(IF(N261,N261+$G261,0)&lt;=70,IF(N261,N261+$G261,0),70)</f>
        <v>0</v>
      </c>
      <c r="P261" s="12">
        <f>I261+K261+M261+O261</f>
        <v>0</v>
      </c>
    </row>
    <row r="262" spans="1:17" x14ac:dyDescent="0.25">
      <c r="A262" s="20"/>
      <c r="B262" s="20">
        <v>261</v>
      </c>
      <c r="C262" s="18"/>
      <c r="I262" s="12">
        <f>IF(IF(H262,H262+$G262,0)&lt;=70,IF(H262,H262+$G262,0),70)</f>
        <v>0</v>
      </c>
      <c r="J262" s="17">
        <v>0</v>
      </c>
      <c r="K262" s="12">
        <f>IF(IF(J262,J262+$G262,0)&lt;=70,IF(J262,J262+$G262,0),70)</f>
        <v>0</v>
      </c>
      <c r="L262" s="17">
        <v>0</v>
      </c>
      <c r="M262" s="12">
        <f>IF(IF(L262,L262+$G262,0)&lt;=70,IF(L262,L262+$G262,0),70)</f>
        <v>0</v>
      </c>
      <c r="N262" s="17">
        <v>0</v>
      </c>
      <c r="O262" s="12">
        <f>IF(IF(N262,N262+$G262,0)&lt;=70,IF(N262,N262+$G262,0),70)</f>
        <v>0</v>
      </c>
      <c r="P262" s="12">
        <f>I262+K262+M262+O262</f>
        <v>0</v>
      </c>
      <c r="Q262"/>
    </row>
    <row r="263" spans="1:17" x14ac:dyDescent="0.25">
      <c r="A263" s="20"/>
      <c r="B263" s="20">
        <v>262</v>
      </c>
      <c r="C263" s="18"/>
      <c r="I263" s="12">
        <f>IF(IF(H263,H263+$G263,0)&lt;=70,IF(H263,H263+$G263,0),70)</f>
        <v>0</v>
      </c>
      <c r="J263" s="17">
        <v>0</v>
      </c>
      <c r="K263" s="12">
        <f>IF(IF(J263,J263+$G263,0)&lt;=70,IF(J263,J263+$G263,0),70)</f>
        <v>0</v>
      </c>
      <c r="L263" s="17">
        <v>0</v>
      </c>
      <c r="M263" s="12">
        <f>IF(IF(L263,L263+$G263,0)&lt;=70,IF(L263,L263+$G263,0),70)</f>
        <v>0</v>
      </c>
      <c r="N263" s="17">
        <v>0</v>
      </c>
      <c r="O263" s="12">
        <f>IF(IF(N263,N263+$G263,0)&lt;=70,IF(N263,N263+$G263,0),70)</f>
        <v>0</v>
      </c>
      <c r="P263" s="12">
        <f>I263+K263+M263+O263</f>
        <v>0</v>
      </c>
    </row>
    <row r="264" spans="1:17" x14ac:dyDescent="0.25">
      <c r="A264" s="20"/>
      <c r="B264" s="20">
        <v>263</v>
      </c>
      <c r="C264" s="18"/>
      <c r="I264" s="12">
        <f>IF(IF(H264,H264+$G264,0)&lt;=70,IF(H264,H264+$G264,0),70)</f>
        <v>0</v>
      </c>
      <c r="J264" s="17">
        <v>0</v>
      </c>
      <c r="K264" s="12">
        <f>IF(IF(J264,J264+$G264,0)&lt;=70,IF(J264,J264+$G264,0),70)</f>
        <v>0</v>
      </c>
      <c r="L264" s="17">
        <v>0</v>
      </c>
      <c r="M264" s="12">
        <f>IF(IF(L264,L264+$G264,0)&lt;=70,IF(L264,L264+$G264,0),70)</f>
        <v>0</v>
      </c>
      <c r="N264" s="17">
        <v>0</v>
      </c>
      <c r="O264" s="12">
        <f>IF(IF(N264,N264+$G264,0)&lt;=70,IF(N264,N264+$G264,0),70)</f>
        <v>0</v>
      </c>
      <c r="P264" s="12">
        <f>I264+K264+M264+O264</f>
        <v>0</v>
      </c>
      <c r="Q264"/>
    </row>
    <row r="265" spans="1:17" x14ac:dyDescent="0.25">
      <c r="A265" s="20"/>
      <c r="B265" s="20">
        <v>264</v>
      </c>
      <c r="C265" s="18"/>
      <c r="I265" s="12">
        <f>IF(IF(H265,H265+$G265,0)&lt;=70,IF(H265,H265+$G265,0),70)</f>
        <v>0</v>
      </c>
      <c r="J265" s="17">
        <v>0</v>
      </c>
      <c r="K265" s="12">
        <f>IF(IF(J265,J265+$G265,0)&lt;=70,IF(J265,J265+$G265,0),70)</f>
        <v>0</v>
      </c>
      <c r="L265" s="17">
        <v>0</v>
      </c>
      <c r="M265" s="12">
        <f>IF(IF(L265,L265+$G265,0)&lt;=70,IF(L265,L265+$G265,0),70)</f>
        <v>0</v>
      </c>
      <c r="N265" s="17">
        <v>0</v>
      </c>
      <c r="O265" s="12">
        <f>IF(IF(N265,N265+$G265,0)&lt;=70,IF(N265,N265+$G265,0),70)</f>
        <v>0</v>
      </c>
      <c r="P265" s="12">
        <f>I265+K265+M265+O265</f>
        <v>0</v>
      </c>
      <c r="Q265"/>
    </row>
    <row r="266" spans="1:17" x14ac:dyDescent="0.25">
      <c r="A266" s="20"/>
      <c r="B266" s="20">
        <v>265</v>
      </c>
      <c r="C266" s="18"/>
      <c r="I266" s="12">
        <f>IF(IF(H266,H266+$G266,0)&lt;=70,IF(H266,H266+$G266,0),70)</f>
        <v>0</v>
      </c>
      <c r="J266" s="17">
        <v>0</v>
      </c>
      <c r="K266" s="12">
        <f>IF(IF(J266,J266+$G266,0)&lt;=70,IF(J266,J266+$G266,0),70)</f>
        <v>0</v>
      </c>
      <c r="L266" s="17">
        <v>0</v>
      </c>
      <c r="M266" s="12">
        <f>IF(IF(L266,L266+$G266,0)&lt;=70,IF(L266,L266+$G266,0),70)</f>
        <v>0</v>
      </c>
      <c r="N266" s="17">
        <v>0</v>
      </c>
      <c r="O266" s="12">
        <f>IF(IF(N266,N266+$G266,0)&lt;=70,IF(N266,N266+$G266,0),70)</f>
        <v>0</v>
      </c>
      <c r="P266" s="12">
        <f>I266+K266+M266+O266</f>
        <v>0</v>
      </c>
    </row>
    <row r="267" spans="1:17" x14ac:dyDescent="0.25">
      <c r="A267" s="20"/>
      <c r="B267" s="20">
        <v>266</v>
      </c>
      <c r="C267" s="18"/>
      <c r="I267" s="12">
        <f>IF(IF(H267,H267+$G267,0)&lt;=70,IF(H267,H267+$G267,0),70)</f>
        <v>0</v>
      </c>
      <c r="J267" s="17">
        <v>0</v>
      </c>
      <c r="K267" s="12">
        <f>IF(IF(J267,J267+$G267,0)&lt;=70,IF(J267,J267+$G267,0),70)</f>
        <v>0</v>
      </c>
      <c r="L267" s="17">
        <v>0</v>
      </c>
      <c r="M267" s="12">
        <f>IF(IF(L267,L267+$G267,0)&lt;=70,IF(L267,L267+$G267,0),70)</f>
        <v>0</v>
      </c>
      <c r="N267" s="17">
        <v>0</v>
      </c>
      <c r="O267" s="12">
        <f>IF(IF(N267,N267+$G267,0)&lt;=70,IF(N267,N267+$G267,0),70)</f>
        <v>0</v>
      </c>
      <c r="P267" s="12">
        <f>I267+K267+M267+O267</f>
        <v>0</v>
      </c>
    </row>
    <row r="268" spans="1:17" x14ac:dyDescent="0.25">
      <c r="A268" s="20"/>
      <c r="B268" s="20">
        <v>267</v>
      </c>
      <c r="C268" s="18"/>
      <c r="I268" s="12">
        <f>IF(IF(H268,H268+$G268,0)&lt;=70,IF(H268,H268+$G268,0),70)</f>
        <v>0</v>
      </c>
      <c r="J268" s="17">
        <v>0</v>
      </c>
      <c r="K268" s="12">
        <f>IF(IF(J268,J268+$G268,0)&lt;=70,IF(J268,J268+$G268,0),70)</f>
        <v>0</v>
      </c>
      <c r="L268" s="17">
        <v>0</v>
      </c>
      <c r="M268" s="12">
        <f>IF(IF(L268,L268+$G268,0)&lt;=70,IF(L268,L268+$G268,0),70)</f>
        <v>0</v>
      </c>
      <c r="N268" s="17">
        <v>0</v>
      </c>
      <c r="O268" s="12">
        <f>IF(IF(N268,N268+$G268,0)&lt;=70,IF(N268,N268+$G268,0),70)</f>
        <v>0</v>
      </c>
      <c r="P268" s="12">
        <f>I268+K268+M268+O268</f>
        <v>0</v>
      </c>
      <c r="Q268"/>
    </row>
    <row r="269" spans="1:17" x14ac:dyDescent="0.25">
      <c r="A269" s="20"/>
      <c r="B269" s="20">
        <v>268</v>
      </c>
      <c r="C269" s="18"/>
      <c r="I269" s="12">
        <f>IF(IF(H269,H269+$G269,0)&lt;=70,IF(H269,H269+$G269,0),70)</f>
        <v>0</v>
      </c>
      <c r="J269" s="17">
        <v>0</v>
      </c>
      <c r="K269" s="12">
        <f>IF(IF(J269,J269+$G269,0)&lt;=70,IF(J269,J269+$G269,0),70)</f>
        <v>0</v>
      </c>
      <c r="L269" s="17">
        <v>0</v>
      </c>
      <c r="M269" s="12">
        <f>IF(IF(L269,L269+$G269,0)&lt;=70,IF(L269,L269+$G269,0),70)</f>
        <v>0</v>
      </c>
      <c r="N269" s="17">
        <v>0</v>
      </c>
      <c r="O269" s="12">
        <f>IF(IF(N269,N269+$G269,0)&lt;=70,IF(N269,N269+$G269,0),70)</f>
        <v>0</v>
      </c>
      <c r="P269" s="12">
        <f>I269+K269+M269+O269</f>
        <v>0</v>
      </c>
      <c r="Q269"/>
    </row>
    <row r="270" spans="1:17" x14ac:dyDescent="0.25">
      <c r="A270" s="20"/>
      <c r="B270" s="20">
        <v>269</v>
      </c>
      <c r="C270" s="18"/>
      <c r="I270" s="12">
        <f>IF(IF(H270,H270+$G270,0)&lt;=70,IF(H270,H270+$G270,0),70)</f>
        <v>0</v>
      </c>
      <c r="J270" s="17">
        <v>0</v>
      </c>
      <c r="K270" s="12">
        <f>IF(IF(J270,J270+$G270,0)&lt;=70,IF(J270,J270+$G270,0),70)</f>
        <v>0</v>
      </c>
      <c r="L270" s="17">
        <v>0</v>
      </c>
      <c r="M270" s="12">
        <f>IF(IF(L270,L270+$G270,0)&lt;=70,IF(L270,L270+$G270,0),70)</f>
        <v>0</v>
      </c>
      <c r="N270" s="17">
        <v>0</v>
      </c>
      <c r="O270" s="12">
        <f>IF(IF(N270,N270+$G270,0)&lt;=70,IF(N270,N270+$G270,0),70)</f>
        <v>0</v>
      </c>
      <c r="P270" s="12">
        <f>I270+K270+M270+O270</f>
        <v>0</v>
      </c>
    </row>
    <row r="271" spans="1:17" x14ac:dyDescent="0.25">
      <c r="A271" s="20"/>
      <c r="B271" s="20">
        <v>270</v>
      </c>
      <c r="C271" s="18"/>
      <c r="I271" s="12">
        <f>IF(IF(H271,H271+$G271,0)&lt;=70,IF(H271,H271+$G271,0),70)</f>
        <v>0</v>
      </c>
      <c r="J271" s="17">
        <v>0</v>
      </c>
      <c r="K271" s="12">
        <f>IF(IF(J271,J271+$G271,0)&lt;=70,IF(J271,J271+$G271,0),70)</f>
        <v>0</v>
      </c>
      <c r="L271" s="17">
        <v>0</v>
      </c>
      <c r="M271" s="12">
        <f>IF(IF(L271,L271+$G271,0)&lt;=70,IF(L271,L271+$G271,0),70)</f>
        <v>0</v>
      </c>
      <c r="N271" s="17">
        <v>0</v>
      </c>
      <c r="O271" s="12">
        <f>IF(IF(N271,N271+$G271,0)&lt;=70,IF(N271,N271+$G271,0),70)</f>
        <v>0</v>
      </c>
      <c r="P271" s="12">
        <f>I271+K271+M271+O271</f>
        <v>0</v>
      </c>
    </row>
    <row r="272" spans="1:17" x14ac:dyDescent="0.25">
      <c r="A272" s="20"/>
      <c r="B272" s="20">
        <v>271</v>
      </c>
      <c r="C272" s="18"/>
      <c r="I272" s="12">
        <f>IF(IF(H272,H272+$G272,0)&lt;=70,IF(H272,H272+$G272,0),70)</f>
        <v>0</v>
      </c>
      <c r="J272" s="17">
        <v>0</v>
      </c>
      <c r="K272" s="12">
        <f>IF(IF(J272,J272+$G272,0)&lt;=70,IF(J272,J272+$G272,0),70)</f>
        <v>0</v>
      </c>
      <c r="L272" s="17">
        <v>0</v>
      </c>
      <c r="M272" s="12">
        <f>IF(IF(L272,L272+$G272,0)&lt;=70,IF(L272,L272+$G272,0),70)</f>
        <v>0</v>
      </c>
      <c r="N272" s="17">
        <v>0</v>
      </c>
      <c r="O272" s="12">
        <f>IF(IF(N272,N272+$G272,0)&lt;=70,IF(N272,N272+$G272,0),70)</f>
        <v>0</v>
      </c>
      <c r="P272" s="12">
        <f>I272+K272+M272+O272</f>
        <v>0</v>
      </c>
    </row>
    <row r="273" spans="1:17" x14ac:dyDescent="0.25">
      <c r="A273" s="20"/>
      <c r="B273" s="20">
        <v>272</v>
      </c>
      <c r="C273" s="18"/>
      <c r="I273" s="12">
        <f>IF(IF(H273,H273+$G273,0)&lt;=70,IF(H273,H273+$G273,0),70)</f>
        <v>0</v>
      </c>
      <c r="J273" s="17">
        <v>0</v>
      </c>
      <c r="K273" s="12">
        <f>IF(IF(J273,J273+$G273,0)&lt;=70,IF(J273,J273+$G273,0),70)</f>
        <v>0</v>
      </c>
      <c r="L273" s="17">
        <v>0</v>
      </c>
      <c r="M273" s="12">
        <f>IF(IF(L273,L273+$G273,0)&lt;=70,IF(L273,L273+$G273,0),70)</f>
        <v>0</v>
      </c>
      <c r="N273" s="17">
        <v>0</v>
      </c>
      <c r="O273" s="12">
        <f>IF(IF(N273,N273+$G273,0)&lt;=70,IF(N273,N273+$G273,0),70)</f>
        <v>0</v>
      </c>
      <c r="P273" s="12">
        <f>I273+K273+M273+O273</f>
        <v>0</v>
      </c>
      <c r="Q273"/>
    </row>
    <row r="274" spans="1:17" x14ac:dyDescent="0.25">
      <c r="A274" s="20"/>
      <c r="B274" s="20">
        <v>273</v>
      </c>
      <c r="C274" s="18"/>
      <c r="I274" s="12">
        <f>IF(IF(H274,H274+$G274,0)&lt;=70,IF(H274,H274+$G274,0),70)</f>
        <v>0</v>
      </c>
      <c r="J274" s="17">
        <v>0</v>
      </c>
      <c r="K274" s="12">
        <f>IF(IF(J274,J274+$G274,0)&lt;=70,IF(J274,J274+$G274,0),70)</f>
        <v>0</v>
      </c>
      <c r="L274" s="17">
        <v>0</v>
      </c>
      <c r="M274" s="12">
        <f>IF(IF(L274,L274+$G274,0)&lt;=70,IF(L274,L274+$G274,0),70)</f>
        <v>0</v>
      </c>
      <c r="N274" s="17">
        <v>0</v>
      </c>
      <c r="O274" s="12">
        <f>IF(IF(N274,N274+$G274,0)&lt;=70,IF(N274,N274+$G274,0),70)</f>
        <v>0</v>
      </c>
      <c r="P274" s="12">
        <f>I274+K274+M274+O274</f>
        <v>0</v>
      </c>
      <c r="Q274"/>
    </row>
    <row r="275" spans="1:17" x14ac:dyDescent="0.25">
      <c r="A275" s="20"/>
      <c r="B275" s="20">
        <v>274</v>
      </c>
      <c r="C275" s="18"/>
      <c r="I275" s="12">
        <f>IF(IF(H275,H275+$G275,0)&lt;=70,IF(H275,H275+$G275,0),70)</f>
        <v>0</v>
      </c>
      <c r="J275" s="17">
        <v>0</v>
      </c>
      <c r="K275" s="12">
        <f>IF(IF(J275,J275+$G275,0)&lt;=70,IF(J275,J275+$G275,0),70)</f>
        <v>0</v>
      </c>
      <c r="L275" s="17">
        <v>0</v>
      </c>
      <c r="M275" s="12">
        <f>IF(IF(L275,L275+$G275,0)&lt;=70,IF(L275,L275+$G275,0),70)</f>
        <v>0</v>
      </c>
      <c r="N275" s="17">
        <v>0</v>
      </c>
      <c r="O275" s="12">
        <f>IF(IF(N275,N275+$G275,0)&lt;=70,IF(N275,N275+$G275,0),70)</f>
        <v>0</v>
      </c>
      <c r="P275" s="12">
        <f>I275+K275+M275+O275</f>
        <v>0</v>
      </c>
      <c r="Q275"/>
    </row>
    <row r="276" spans="1:17" x14ac:dyDescent="0.25">
      <c r="A276" s="20"/>
      <c r="B276" s="20">
        <v>275</v>
      </c>
      <c r="C276" s="18"/>
      <c r="I276" s="12">
        <f>IF(IF(H276,H276+$G276,0)&lt;=70,IF(H276,H276+$G276,0),70)</f>
        <v>0</v>
      </c>
      <c r="J276" s="17">
        <v>0</v>
      </c>
      <c r="K276" s="12">
        <f>IF(IF(J276,J276+$G276,0)&lt;=70,IF(J276,J276+$G276,0),70)</f>
        <v>0</v>
      </c>
      <c r="L276" s="17">
        <v>0</v>
      </c>
      <c r="M276" s="12">
        <f>IF(IF(L276,L276+$G276,0)&lt;=70,IF(L276,L276+$G276,0),70)</f>
        <v>0</v>
      </c>
      <c r="N276" s="17">
        <v>0</v>
      </c>
      <c r="O276" s="12">
        <f>IF(IF(N276,N276+$G276,0)&lt;=70,IF(N276,N276+$G276,0),70)</f>
        <v>0</v>
      </c>
      <c r="P276" s="12">
        <f>I276+K276+M276+O276</f>
        <v>0</v>
      </c>
      <c r="Q276"/>
    </row>
    <row r="277" spans="1:17" x14ac:dyDescent="0.25">
      <c r="A277" s="20"/>
      <c r="B277" s="20">
        <v>276</v>
      </c>
      <c r="C277" s="18"/>
      <c r="I277" s="12">
        <f>IF(IF(H277,H277+$G277,0)&lt;=70,IF(H277,H277+$G277,0),70)</f>
        <v>0</v>
      </c>
      <c r="J277" s="17">
        <v>0</v>
      </c>
      <c r="K277" s="12">
        <f>IF(IF(J277,J277+$G277,0)&lt;=70,IF(J277,J277+$G277,0),70)</f>
        <v>0</v>
      </c>
      <c r="L277" s="17">
        <v>0</v>
      </c>
      <c r="M277" s="12">
        <f>IF(IF(L277,L277+$G277,0)&lt;=70,IF(L277,L277+$G277,0),70)</f>
        <v>0</v>
      </c>
      <c r="N277" s="17">
        <v>0</v>
      </c>
      <c r="O277" s="12">
        <f>IF(IF(N277,N277+$G277,0)&lt;=70,IF(N277,N277+$G277,0),70)</f>
        <v>0</v>
      </c>
      <c r="P277" s="12">
        <f>I277+K277+M277+O277</f>
        <v>0</v>
      </c>
      <c r="Q277"/>
    </row>
    <row r="278" spans="1:17" x14ac:dyDescent="0.25">
      <c r="A278" s="20"/>
      <c r="B278" s="20">
        <v>277</v>
      </c>
      <c r="C278" s="18"/>
      <c r="I278" s="12">
        <f>IF(IF(H278,H278+$G278,0)&lt;=70,IF(H278,H278+$G278,0),70)</f>
        <v>0</v>
      </c>
      <c r="J278" s="17">
        <v>0</v>
      </c>
      <c r="K278" s="12">
        <f>IF(IF(J278,J278+$G278,0)&lt;=70,IF(J278,J278+$G278,0),70)</f>
        <v>0</v>
      </c>
      <c r="L278" s="17">
        <v>0</v>
      </c>
      <c r="M278" s="12">
        <f>IF(IF(L278,L278+$G278,0)&lt;=70,IF(L278,L278+$G278,0),70)</f>
        <v>0</v>
      </c>
      <c r="N278" s="17">
        <v>0</v>
      </c>
      <c r="O278" s="12">
        <f>IF(IF(N278,N278+$G278,0)&lt;=70,IF(N278,N278+$G278,0),70)</f>
        <v>0</v>
      </c>
      <c r="P278" s="12">
        <f>I278+K278+M278+O278</f>
        <v>0</v>
      </c>
      <c r="Q278"/>
    </row>
    <row r="279" spans="1:17" x14ac:dyDescent="0.25">
      <c r="A279" s="20"/>
      <c r="B279" s="20">
        <v>278</v>
      </c>
      <c r="C279" s="18"/>
      <c r="I279" s="12">
        <f>IF(IF(H279,H279+$G279,0)&lt;=70,IF(H279,H279+$G279,0),70)</f>
        <v>0</v>
      </c>
      <c r="J279" s="17">
        <v>0</v>
      </c>
      <c r="K279" s="12">
        <f>IF(IF(J279,J279+$G279,0)&lt;=70,IF(J279,J279+$G279,0),70)</f>
        <v>0</v>
      </c>
      <c r="L279" s="17">
        <v>0</v>
      </c>
      <c r="M279" s="12">
        <f>IF(IF(L279,L279+$G279,0)&lt;=70,IF(L279,L279+$G279,0),70)</f>
        <v>0</v>
      </c>
      <c r="N279" s="17">
        <v>0</v>
      </c>
      <c r="O279" s="12">
        <f>IF(IF(N279,N279+$G279,0)&lt;=70,IF(N279,N279+$G279,0),70)</f>
        <v>0</v>
      </c>
      <c r="P279" s="12">
        <f>I279+K279+M279+O279</f>
        <v>0</v>
      </c>
      <c r="Q279"/>
    </row>
    <row r="280" spans="1:17" x14ac:dyDescent="0.25">
      <c r="A280" s="20"/>
      <c r="B280" s="20">
        <v>279</v>
      </c>
      <c r="C280" s="18"/>
      <c r="I280" s="12">
        <f>IF(IF(H280,H280+$G280,0)&lt;=70,IF(H280,H280+$G280,0),70)</f>
        <v>0</v>
      </c>
      <c r="J280" s="17">
        <v>0</v>
      </c>
      <c r="K280" s="12">
        <f>IF(IF(J280,J280+$G280,0)&lt;=70,IF(J280,J280+$G280,0),70)</f>
        <v>0</v>
      </c>
      <c r="L280" s="17">
        <v>0</v>
      </c>
      <c r="M280" s="12">
        <f>IF(IF(L280,L280+$G280,0)&lt;=70,IF(L280,L280+$G280,0),70)</f>
        <v>0</v>
      </c>
      <c r="N280" s="17">
        <v>0</v>
      </c>
      <c r="O280" s="12">
        <f>IF(IF(N280,N280+$G280,0)&lt;=70,IF(N280,N280+$G280,0),70)</f>
        <v>0</v>
      </c>
      <c r="P280" s="12">
        <f>I280+K280+M280+O280</f>
        <v>0</v>
      </c>
      <c r="Q280"/>
    </row>
    <row r="281" spans="1:17" x14ac:dyDescent="0.25">
      <c r="A281" s="3"/>
      <c r="B281" s="20">
        <v>280</v>
      </c>
      <c r="I281" s="12">
        <f>IF(IF(H281,H281+$G281,0)&lt;=70,IF(H281,H281+$G281,0),70)</f>
        <v>0</v>
      </c>
      <c r="J281" s="17">
        <v>0</v>
      </c>
      <c r="K281" s="12">
        <f>IF(IF(J281,J281+$G281,0)&lt;=70,IF(J281,J281+$G281,0),70)</f>
        <v>0</v>
      </c>
      <c r="L281" s="17">
        <v>0</v>
      </c>
      <c r="M281" s="12">
        <f>IF(IF(L281,L281+$G281,0)&lt;=70,IF(L281,L281+$G281,0),70)</f>
        <v>0</v>
      </c>
      <c r="N281" s="17">
        <v>0</v>
      </c>
      <c r="O281" s="12">
        <f>IF(IF(N281,N281+$G281,0)&lt;=70,IF(N281,N281+$G281,0),70)</f>
        <v>0</v>
      </c>
      <c r="P281" s="12">
        <f>I281+K281+M281+O281</f>
        <v>0</v>
      </c>
      <c r="Q281"/>
    </row>
    <row r="282" spans="1:17" x14ac:dyDescent="0.25">
      <c r="A282" s="3"/>
      <c r="B282" s="20">
        <v>281</v>
      </c>
      <c r="I282" s="12">
        <f>IF(IF(H282,H282+$G282,0)&lt;=70,IF(H282,H282+$G282,0),70)</f>
        <v>0</v>
      </c>
      <c r="J282" s="17">
        <v>0</v>
      </c>
      <c r="K282" s="12">
        <f>IF(IF(J282,J282+$G282,0)&lt;=70,IF(J282,J282+$G282,0),70)</f>
        <v>0</v>
      </c>
      <c r="L282" s="17">
        <v>0</v>
      </c>
      <c r="M282" s="12">
        <f>IF(IF(L282,L282+$G282,0)&lt;=70,IF(L282,L282+$G282,0),70)</f>
        <v>0</v>
      </c>
      <c r="N282" s="17">
        <v>0</v>
      </c>
      <c r="O282" s="12">
        <f>IF(IF(N282,N282+$G282,0)&lt;=70,IF(N282,N282+$G282,0),70)</f>
        <v>0</v>
      </c>
      <c r="P282" s="12">
        <f>I282+K282+M282+O282</f>
        <v>0</v>
      </c>
      <c r="Q282"/>
    </row>
    <row r="283" spans="1:17" x14ac:dyDescent="0.25">
      <c r="A283" s="3"/>
      <c r="B283" s="20">
        <v>282</v>
      </c>
      <c r="I283" s="12">
        <f>IF(IF(H283,H283+$G283,0)&lt;=70,IF(H283,H283+$G283,0),70)</f>
        <v>0</v>
      </c>
      <c r="J283" s="17">
        <v>0</v>
      </c>
      <c r="K283" s="12">
        <f>IF(IF(J283,J283+$G283,0)&lt;=70,IF(J283,J283+$G283,0),70)</f>
        <v>0</v>
      </c>
      <c r="L283" s="17">
        <v>0</v>
      </c>
      <c r="M283" s="12">
        <f>IF(IF(L283,L283+$G283,0)&lt;=70,IF(L283,L283+$G283,0),70)</f>
        <v>0</v>
      </c>
      <c r="N283" s="17">
        <v>0</v>
      </c>
      <c r="O283" s="12">
        <f>IF(IF(N283,N283+$G283,0)&lt;=70,IF(N283,N283+$G283,0),70)</f>
        <v>0</v>
      </c>
      <c r="P283" s="12">
        <f>I283+K283+M283+O283</f>
        <v>0</v>
      </c>
    </row>
    <row r="284" spans="1:17" x14ac:dyDescent="0.25">
      <c r="A284" s="3"/>
      <c r="B284" s="20">
        <v>283</v>
      </c>
      <c r="I284" s="12">
        <f>IF(IF(H284,H284+$G284,0)&lt;=70,IF(H284,H284+$G284,0),70)</f>
        <v>0</v>
      </c>
      <c r="J284" s="17">
        <v>0</v>
      </c>
      <c r="K284" s="12">
        <f>IF(IF(J284,J284+$G284,0)&lt;=70,IF(J284,J284+$G284,0),70)</f>
        <v>0</v>
      </c>
      <c r="L284" s="17">
        <v>0</v>
      </c>
      <c r="M284" s="12">
        <f>IF(IF(L284,L284+$G284,0)&lt;=70,IF(L284,L284+$G284,0),70)</f>
        <v>0</v>
      </c>
      <c r="N284" s="17">
        <v>0</v>
      </c>
      <c r="O284" s="12">
        <f>IF(IF(N284,N284+$G284,0)&lt;=70,IF(N284,N284+$G284,0),70)</f>
        <v>0</v>
      </c>
      <c r="P284" s="12">
        <f>I284+K284+M284+O284</f>
        <v>0</v>
      </c>
      <c r="Q284"/>
    </row>
    <row r="285" spans="1:17" x14ac:dyDescent="0.25">
      <c r="A285" s="3"/>
      <c r="B285" s="20">
        <v>284</v>
      </c>
      <c r="I285" s="12">
        <f>IF(IF(H285,H285+$G285,0)&lt;=70,IF(H285,H285+$G285,0),70)</f>
        <v>0</v>
      </c>
      <c r="J285" s="17">
        <v>0</v>
      </c>
      <c r="K285" s="12">
        <f>IF(IF(J285,J285+$G285,0)&lt;=70,IF(J285,J285+$G285,0),70)</f>
        <v>0</v>
      </c>
      <c r="L285" s="17">
        <v>0</v>
      </c>
      <c r="M285" s="12">
        <f>IF(IF(L285,L285+$G285,0)&lt;=70,IF(L285,L285+$G285,0),70)</f>
        <v>0</v>
      </c>
      <c r="N285" s="17">
        <v>0</v>
      </c>
      <c r="O285" s="12">
        <f>IF(IF(N285,N285+$G285,0)&lt;=70,IF(N285,N285+$G285,0),70)</f>
        <v>0</v>
      </c>
      <c r="P285" s="12">
        <f>I285+K285+M285+O285</f>
        <v>0</v>
      </c>
      <c r="Q285"/>
    </row>
    <row r="286" spans="1:17" x14ac:dyDescent="0.25">
      <c r="A286" s="3"/>
      <c r="B286" s="20">
        <v>285</v>
      </c>
      <c r="I286" s="12">
        <f>IF(IF(H286,H286+$G286,0)&lt;=70,IF(H286,H286+$G286,0),70)</f>
        <v>0</v>
      </c>
      <c r="J286" s="17">
        <v>0</v>
      </c>
      <c r="K286" s="12">
        <f>IF(IF(J286,J286+$G286,0)&lt;=70,IF(J286,J286+$G286,0),70)</f>
        <v>0</v>
      </c>
      <c r="L286" s="17">
        <v>0</v>
      </c>
      <c r="M286" s="12">
        <f>IF(IF(L286,L286+$G286,0)&lt;=70,IF(L286,L286+$G286,0),70)</f>
        <v>0</v>
      </c>
      <c r="N286" s="17">
        <v>0</v>
      </c>
      <c r="O286" s="12">
        <f>IF(IF(N286,N286+$G286,0)&lt;=70,IF(N286,N286+$G286,0),70)</f>
        <v>0</v>
      </c>
      <c r="P286" s="12">
        <f>I286+K286+M286+O286</f>
        <v>0</v>
      </c>
    </row>
    <row r="287" spans="1:17" x14ac:dyDescent="0.25">
      <c r="A287" s="3"/>
      <c r="B287" s="20">
        <v>286</v>
      </c>
      <c r="I287" s="12">
        <f>IF(IF(H287,H287+$G287,0)&lt;=70,IF(H287,H287+$G287,0),70)</f>
        <v>0</v>
      </c>
      <c r="J287" s="17">
        <v>0</v>
      </c>
      <c r="K287" s="12">
        <f>IF(IF(J287,J287+$G287,0)&lt;=70,IF(J287,J287+$G287,0),70)</f>
        <v>0</v>
      </c>
      <c r="L287" s="17">
        <v>0</v>
      </c>
      <c r="M287" s="12">
        <f>IF(IF(L287,L287+$G287,0)&lt;=70,IF(L287,L287+$G287,0),70)</f>
        <v>0</v>
      </c>
      <c r="N287" s="17">
        <v>0</v>
      </c>
      <c r="O287" s="12">
        <f>IF(IF(N287,N287+$G287,0)&lt;=70,IF(N287,N287+$G287,0),70)</f>
        <v>0</v>
      </c>
      <c r="P287" s="12">
        <f>I287+K287+M287+O287</f>
        <v>0</v>
      </c>
      <c r="Q287"/>
    </row>
    <row r="288" spans="1:17" x14ac:dyDescent="0.25">
      <c r="A288" s="3"/>
      <c r="B288" s="20">
        <v>287</v>
      </c>
      <c r="I288" s="12">
        <f>IF(IF(H288,H288+$G288,0)&lt;=70,IF(H288,H288+$G288,0),70)</f>
        <v>0</v>
      </c>
      <c r="J288" s="17">
        <v>0</v>
      </c>
      <c r="K288" s="12">
        <f>IF(IF(J288,J288+$G288,0)&lt;=70,IF(J288,J288+$G288,0),70)</f>
        <v>0</v>
      </c>
      <c r="L288" s="17">
        <v>0</v>
      </c>
      <c r="M288" s="12">
        <f>IF(IF(L288,L288+$G288,0)&lt;=70,IF(L288,L288+$G288,0),70)</f>
        <v>0</v>
      </c>
      <c r="N288" s="17">
        <v>0</v>
      </c>
      <c r="O288" s="12">
        <f>IF(IF(N288,N288+$G288,0)&lt;=70,IF(N288,N288+$G288,0),70)</f>
        <v>0</v>
      </c>
      <c r="P288" s="12">
        <f>I288+K288+M288+O288</f>
        <v>0</v>
      </c>
      <c r="Q288"/>
    </row>
    <row r="289" spans="1:17" x14ac:dyDescent="0.25">
      <c r="A289" s="3"/>
      <c r="B289" s="20">
        <v>288</v>
      </c>
      <c r="I289" s="12">
        <f>IF(IF(H289,H289+$G289,0)&lt;=70,IF(H289,H289+$G289,0),70)</f>
        <v>0</v>
      </c>
      <c r="J289" s="17">
        <v>0</v>
      </c>
      <c r="K289" s="12">
        <f>IF(IF(J289,J289+$G289,0)&lt;=70,IF(J289,J289+$G289,0),70)</f>
        <v>0</v>
      </c>
      <c r="L289" s="17">
        <v>0</v>
      </c>
      <c r="M289" s="12">
        <f>IF(IF(L289,L289+$G289,0)&lt;=70,IF(L289,L289+$G289,0),70)</f>
        <v>0</v>
      </c>
      <c r="N289" s="17">
        <v>0</v>
      </c>
      <c r="O289" s="12">
        <f>IF(IF(N289,N289+$G289,0)&lt;=70,IF(N289,N289+$G289,0),70)</f>
        <v>0</v>
      </c>
      <c r="P289" s="12">
        <f>I289+K289+M289+O289</f>
        <v>0</v>
      </c>
      <c r="Q289"/>
    </row>
    <row r="290" spans="1:17" x14ac:dyDescent="0.25">
      <c r="A290" s="3"/>
      <c r="B290" s="20">
        <v>289</v>
      </c>
      <c r="I290" s="12">
        <f>IF(IF(H290,H290+$G290,0)&lt;=70,IF(H290,H290+$G290,0),70)</f>
        <v>0</v>
      </c>
      <c r="J290" s="17">
        <v>0</v>
      </c>
      <c r="K290" s="12">
        <f>IF(IF(J290,J290+$G290,0)&lt;=70,IF(J290,J290+$G290,0),70)</f>
        <v>0</v>
      </c>
      <c r="L290" s="17">
        <v>0</v>
      </c>
      <c r="M290" s="12">
        <f>IF(IF(L290,L290+$G290,0)&lt;=70,IF(L290,L290+$G290,0),70)</f>
        <v>0</v>
      </c>
      <c r="N290" s="17">
        <v>0</v>
      </c>
      <c r="O290" s="12">
        <f>IF(IF(N290,N290+$G290,0)&lt;=70,IF(N290,N290+$G290,0),70)</f>
        <v>0</v>
      </c>
      <c r="P290" s="12">
        <f>I290+K290+M290+O290</f>
        <v>0</v>
      </c>
    </row>
    <row r="291" spans="1:17" x14ac:dyDescent="0.25">
      <c r="A291" s="3"/>
      <c r="B291" s="20">
        <v>290</v>
      </c>
      <c r="I291" s="12">
        <f>IF(IF(H291,H291+$G291,0)&lt;=70,IF(H291,H291+$G291,0),70)</f>
        <v>0</v>
      </c>
      <c r="J291" s="17">
        <v>0</v>
      </c>
      <c r="K291" s="12">
        <f>IF(IF(J291,J291+$G291,0)&lt;=70,IF(J291,J291+$G291,0),70)</f>
        <v>0</v>
      </c>
      <c r="L291" s="17">
        <v>0</v>
      </c>
      <c r="M291" s="12">
        <f>IF(IF(L291,L291+$G291,0)&lt;=70,IF(L291,L291+$G291,0),70)</f>
        <v>0</v>
      </c>
      <c r="N291" s="17">
        <v>0</v>
      </c>
      <c r="O291" s="12">
        <f>IF(IF(N291,N291+$G291,0)&lt;=70,IF(N291,N291+$G291,0),70)</f>
        <v>0</v>
      </c>
      <c r="P291" s="12">
        <f>I291+K291+M291+O291</f>
        <v>0</v>
      </c>
      <c r="Q291"/>
    </row>
    <row r="292" spans="1:17" x14ac:dyDescent="0.25">
      <c r="A292" s="3"/>
      <c r="B292" s="20">
        <v>291</v>
      </c>
      <c r="I292" s="12">
        <f>IF(IF(H292,H292+$G292,0)&lt;=70,IF(H292,H292+$G292,0),70)</f>
        <v>0</v>
      </c>
      <c r="J292" s="17">
        <v>0</v>
      </c>
      <c r="K292" s="12">
        <f>IF(IF(J292,J292+$G292,0)&lt;=70,IF(J292,J292+$G292,0),70)</f>
        <v>0</v>
      </c>
      <c r="L292" s="17">
        <v>0</v>
      </c>
      <c r="M292" s="12">
        <f>IF(IF(L292,L292+$G292,0)&lt;=70,IF(L292,L292+$G292,0),70)</f>
        <v>0</v>
      </c>
      <c r="N292" s="17">
        <v>0</v>
      </c>
      <c r="O292" s="12">
        <f>IF(IF(N292,N292+$G292,0)&lt;=70,IF(N292,N292+$G292,0),70)</f>
        <v>0</v>
      </c>
      <c r="P292" s="12">
        <f>I292+K292+M292+O292</f>
        <v>0</v>
      </c>
    </row>
    <row r="293" spans="1:17" x14ac:dyDescent="0.25">
      <c r="A293" s="3"/>
      <c r="B293" s="20">
        <v>292</v>
      </c>
      <c r="I293" s="12">
        <f>IF(IF(H293,H293+$G293,0)&lt;=70,IF(H293,H293+$G293,0),70)</f>
        <v>0</v>
      </c>
      <c r="J293" s="17">
        <v>0</v>
      </c>
      <c r="K293" s="12">
        <f>IF(IF(J293,J293+$G293,0)&lt;=70,IF(J293,J293+$G293,0),70)</f>
        <v>0</v>
      </c>
      <c r="L293" s="17">
        <v>0</v>
      </c>
      <c r="M293" s="12">
        <f>IF(IF(L293,L293+$G293,0)&lt;=70,IF(L293,L293+$G293,0),70)</f>
        <v>0</v>
      </c>
      <c r="N293" s="17">
        <v>0</v>
      </c>
      <c r="O293" s="12">
        <f>IF(IF(N293,N293+$G293,0)&lt;=70,IF(N293,N293+$G293,0),70)</f>
        <v>0</v>
      </c>
      <c r="P293" s="12">
        <f>I293+K293+M293+O293</f>
        <v>0</v>
      </c>
      <c r="Q293"/>
    </row>
    <row r="294" spans="1:17" x14ac:dyDescent="0.25">
      <c r="A294" s="3"/>
      <c r="B294" s="20">
        <v>293</v>
      </c>
      <c r="I294" s="12">
        <f>IF(IF(H294,H294+$G294,0)&lt;=70,IF(H294,H294+$G294,0),70)</f>
        <v>0</v>
      </c>
      <c r="J294" s="17">
        <v>0</v>
      </c>
      <c r="K294" s="12">
        <f>IF(IF(J294,J294+$G294,0)&lt;=70,IF(J294,J294+$G294,0),70)</f>
        <v>0</v>
      </c>
      <c r="L294" s="17">
        <v>0</v>
      </c>
      <c r="M294" s="12">
        <f>IF(IF(L294,L294+$G294,0)&lt;=70,IF(L294,L294+$G294,0),70)</f>
        <v>0</v>
      </c>
      <c r="N294" s="17">
        <v>0</v>
      </c>
      <c r="O294" s="12">
        <f>IF(IF(N294,N294+$G294,0)&lt;=70,IF(N294,N294+$G294,0),70)</f>
        <v>0</v>
      </c>
      <c r="P294" s="12">
        <f>I294+K294+M294+O294</f>
        <v>0</v>
      </c>
      <c r="Q294"/>
    </row>
    <row r="295" spans="1:17" x14ac:dyDescent="0.25">
      <c r="A295" s="3"/>
      <c r="B295" s="20">
        <v>294</v>
      </c>
      <c r="I295" s="12">
        <f>IF(IF(H295,H295+$G295,0)&lt;=70,IF(H295,H295+$G295,0),70)</f>
        <v>0</v>
      </c>
      <c r="J295" s="17">
        <v>0</v>
      </c>
      <c r="K295" s="12">
        <f>IF(IF(J295,J295+$G295,0)&lt;=70,IF(J295,J295+$G295,0),70)</f>
        <v>0</v>
      </c>
      <c r="L295" s="17">
        <v>0</v>
      </c>
      <c r="M295" s="12">
        <f>IF(IF(L295,L295+$G295,0)&lt;=70,IF(L295,L295+$G295,0),70)</f>
        <v>0</v>
      </c>
      <c r="N295" s="17">
        <v>0</v>
      </c>
      <c r="O295" s="12">
        <f>IF(IF(N295,N295+$G295,0)&lt;=70,IF(N295,N295+$G295,0),70)</f>
        <v>0</v>
      </c>
      <c r="P295" s="12">
        <f>I295+K295+M295+O295</f>
        <v>0</v>
      </c>
      <c r="Q295"/>
    </row>
    <row r="296" spans="1:17" x14ac:dyDescent="0.25">
      <c r="A296" s="3"/>
      <c r="B296" s="20">
        <v>295</v>
      </c>
      <c r="I296" s="12">
        <f>IF(IF(H296,H296+$G296,0)&lt;=70,IF(H296,H296+$G296,0),70)</f>
        <v>0</v>
      </c>
      <c r="J296" s="17">
        <v>0</v>
      </c>
      <c r="K296" s="12">
        <f>IF(IF(J296,J296+$G296,0)&lt;=70,IF(J296,J296+$G296,0),70)</f>
        <v>0</v>
      </c>
      <c r="L296" s="17">
        <v>0</v>
      </c>
      <c r="M296" s="12">
        <f>IF(IF(L296,L296+$G296,0)&lt;=70,IF(L296,L296+$G296,0),70)</f>
        <v>0</v>
      </c>
      <c r="N296" s="17">
        <v>0</v>
      </c>
      <c r="O296" s="12">
        <f>IF(IF(N296,N296+$G296,0)&lt;=70,IF(N296,N296+$G296,0),70)</f>
        <v>0</v>
      </c>
      <c r="P296" s="12">
        <f>I296+K296+M296+O296</f>
        <v>0</v>
      </c>
    </row>
    <row r="297" spans="1:17" x14ac:dyDescent="0.25">
      <c r="A297" s="3"/>
      <c r="B297" s="20">
        <v>296</v>
      </c>
      <c r="I297" s="12">
        <f>IF(IF(H297,H297+$G297,0)&lt;=70,IF(H297,H297+$G297,0),70)</f>
        <v>0</v>
      </c>
      <c r="J297" s="17">
        <v>0</v>
      </c>
      <c r="K297" s="12">
        <f>IF(IF(J297,J297+$G297,0)&lt;=70,IF(J297,J297+$G297,0),70)</f>
        <v>0</v>
      </c>
      <c r="L297" s="17">
        <v>0</v>
      </c>
      <c r="M297" s="12">
        <f>IF(IF(L297,L297+$G297,0)&lt;=70,IF(L297,L297+$G297,0),70)</f>
        <v>0</v>
      </c>
      <c r="N297" s="17">
        <v>0</v>
      </c>
      <c r="O297" s="12">
        <f>IF(IF(N297,N297+$G297,0)&lt;=70,IF(N297,N297+$G297,0),70)</f>
        <v>0</v>
      </c>
      <c r="P297" s="12">
        <f>I297+K297+M297+O297</f>
        <v>0</v>
      </c>
    </row>
    <row r="298" spans="1:17" x14ac:dyDescent="0.25">
      <c r="A298" s="3"/>
      <c r="B298" s="20">
        <v>297</v>
      </c>
      <c r="I298" s="12">
        <f>IF(IF(H298,H298+$G298,0)&lt;=70,IF(H298,H298+$G298,0),70)</f>
        <v>0</v>
      </c>
      <c r="J298" s="17">
        <v>0</v>
      </c>
      <c r="K298" s="12">
        <f>IF(IF(J298,J298+$G298,0)&lt;=70,IF(J298,J298+$G298,0),70)</f>
        <v>0</v>
      </c>
      <c r="L298" s="17">
        <v>0</v>
      </c>
      <c r="M298" s="12">
        <f>IF(IF(L298,L298+$G298,0)&lt;=70,IF(L298,L298+$G298,0),70)</f>
        <v>0</v>
      </c>
      <c r="N298" s="17">
        <v>0</v>
      </c>
      <c r="O298" s="12">
        <f>IF(IF(N298,N298+$G298,0)&lt;=70,IF(N298,N298+$G298,0),70)</f>
        <v>0</v>
      </c>
      <c r="P298" s="12">
        <f>I298+K298+M298+O298</f>
        <v>0</v>
      </c>
    </row>
    <row r="299" spans="1:17" x14ac:dyDescent="0.25">
      <c r="A299" s="3"/>
      <c r="B299" s="20">
        <v>298</v>
      </c>
      <c r="I299" s="12">
        <f>IF(IF(H299,H299+$G299,0)&lt;=70,IF(H299,H299+$G299,0),70)</f>
        <v>0</v>
      </c>
      <c r="J299" s="17">
        <v>0</v>
      </c>
      <c r="K299" s="12">
        <f>IF(IF(J299,J299+$G299,0)&lt;=70,IF(J299,J299+$G299,0),70)</f>
        <v>0</v>
      </c>
      <c r="L299" s="17">
        <v>0</v>
      </c>
      <c r="M299" s="12">
        <f>IF(IF(L299,L299+$G299,0)&lt;=70,IF(L299,L299+$G299,0),70)</f>
        <v>0</v>
      </c>
      <c r="N299" s="17">
        <v>0</v>
      </c>
      <c r="O299" s="12">
        <f>IF(IF(N299,N299+$G299,0)&lt;=70,IF(N299,N299+$G299,0),70)</f>
        <v>0</v>
      </c>
      <c r="P299" s="12">
        <f>I299+K299+M299+O299</f>
        <v>0</v>
      </c>
      <c r="Q299"/>
    </row>
    <row r="300" spans="1:17" x14ac:dyDescent="0.25">
      <c r="A300" s="3"/>
      <c r="B300" s="20">
        <v>299</v>
      </c>
      <c r="I300" s="12">
        <f>IF(IF(H300,H300+$G300,0)&lt;=70,IF(H300,H300+$G300,0),70)</f>
        <v>0</v>
      </c>
      <c r="J300" s="17">
        <v>0</v>
      </c>
      <c r="K300" s="12">
        <f>IF(IF(J300,J300+$G300,0)&lt;=70,IF(J300,J300+$G300,0),70)</f>
        <v>0</v>
      </c>
      <c r="L300" s="17">
        <v>0</v>
      </c>
      <c r="M300" s="12">
        <f>IF(IF(L300,L300+$G300,0)&lt;=70,IF(L300,L300+$G300,0),70)</f>
        <v>0</v>
      </c>
      <c r="N300" s="17">
        <v>0</v>
      </c>
      <c r="O300" s="12">
        <f>IF(IF(N300,N300+$G300,0)&lt;=70,IF(N300,N300+$G300,0),70)</f>
        <v>0</v>
      </c>
      <c r="P300" s="12">
        <f>I300+K300+M300+O300</f>
        <v>0</v>
      </c>
      <c r="Q300"/>
    </row>
    <row r="301" spans="1:17" x14ac:dyDescent="0.25">
      <c r="A301" s="3"/>
      <c r="B301" s="20">
        <v>300</v>
      </c>
      <c r="I301" s="12">
        <f>IF(IF(H301,H301+$G301,0)&lt;=70,IF(H301,H301+$G301,0),70)</f>
        <v>0</v>
      </c>
      <c r="J301" s="17">
        <v>0</v>
      </c>
      <c r="K301" s="12">
        <f>IF(IF(J301,J301+$G301,0)&lt;=70,IF(J301,J301+$G301,0),70)</f>
        <v>0</v>
      </c>
      <c r="L301" s="17">
        <v>0</v>
      </c>
      <c r="M301" s="12">
        <f>IF(IF(L301,L301+$G301,0)&lt;=70,IF(L301,L301+$G301,0),70)</f>
        <v>0</v>
      </c>
      <c r="N301" s="17">
        <v>0</v>
      </c>
      <c r="O301" s="12">
        <f>IF(IF(N301,N301+$G301,0)&lt;=70,IF(N301,N301+$G301,0),70)</f>
        <v>0</v>
      </c>
      <c r="P301" s="12">
        <f>I301+K301+M301+O301</f>
        <v>0</v>
      </c>
    </row>
    <row r="302" spans="1:17" x14ac:dyDescent="0.25">
      <c r="A302" s="3"/>
      <c r="B302" s="20">
        <v>301</v>
      </c>
      <c r="I302" s="12">
        <f>IF(IF(H302,H302+$G302,0)&lt;=70,IF(H302,H302+$G302,0),70)</f>
        <v>0</v>
      </c>
      <c r="J302" s="17">
        <v>0</v>
      </c>
      <c r="K302" s="12">
        <f>IF(IF(J302,J302+$G302,0)&lt;=70,IF(J302,J302+$G302,0),70)</f>
        <v>0</v>
      </c>
      <c r="L302" s="17">
        <v>0</v>
      </c>
      <c r="M302" s="12">
        <f>IF(IF(L302,L302+$G302,0)&lt;=70,IF(L302,L302+$G302,0),70)</f>
        <v>0</v>
      </c>
      <c r="N302" s="17">
        <v>0</v>
      </c>
      <c r="O302" s="12">
        <f>IF(IF(N302,N302+$G302,0)&lt;=70,IF(N302,N302+$G302,0),70)</f>
        <v>0</v>
      </c>
      <c r="P302" s="12">
        <f>I302+K302+M302+O302</f>
        <v>0</v>
      </c>
      <c r="Q302"/>
    </row>
    <row r="303" spans="1:17" x14ac:dyDescent="0.25">
      <c r="A303" s="3"/>
      <c r="B303" s="20">
        <v>302</v>
      </c>
      <c r="I303" s="12">
        <f>IF(IF(H303,H303+$G303,0)&lt;=70,IF(H303,H303+$G303,0),70)</f>
        <v>0</v>
      </c>
      <c r="J303" s="17">
        <v>0</v>
      </c>
      <c r="K303" s="12">
        <f>IF(IF(J303,J303+$G303,0)&lt;=70,IF(J303,J303+$G303,0),70)</f>
        <v>0</v>
      </c>
      <c r="L303" s="17">
        <v>0</v>
      </c>
      <c r="M303" s="12">
        <f>IF(IF(L303,L303+$G303,0)&lt;=70,IF(L303,L303+$G303,0),70)</f>
        <v>0</v>
      </c>
      <c r="N303" s="17">
        <v>0</v>
      </c>
      <c r="O303" s="12">
        <f>IF(IF(N303,N303+$G303,0)&lt;=70,IF(N303,N303+$G303,0),70)</f>
        <v>0</v>
      </c>
      <c r="P303" s="12">
        <f>I303+K303+M303+O303</f>
        <v>0</v>
      </c>
    </row>
    <row r="304" spans="1:17" x14ac:dyDescent="0.25">
      <c r="A304" s="3"/>
      <c r="B304" s="20">
        <v>303</v>
      </c>
      <c r="I304" s="12">
        <f>IF(IF(H304,H304+$G304,0)&lt;=70,IF(H304,H304+$G304,0),70)</f>
        <v>0</v>
      </c>
      <c r="J304" s="17">
        <v>0</v>
      </c>
      <c r="K304" s="12">
        <f>IF(IF(J304,J304+$G304,0)&lt;=70,IF(J304,J304+$G304,0),70)</f>
        <v>0</v>
      </c>
      <c r="L304" s="17">
        <v>0</v>
      </c>
      <c r="M304" s="12">
        <f>IF(IF(L304,L304+$G304,0)&lt;=70,IF(L304,L304+$G304,0),70)</f>
        <v>0</v>
      </c>
      <c r="N304" s="17">
        <v>0</v>
      </c>
      <c r="O304" s="12">
        <f>IF(IF(N304,N304+$G304,0)&lt;=70,IF(N304,N304+$G304,0),70)</f>
        <v>0</v>
      </c>
      <c r="P304" s="12">
        <f>I304+K304+M304+O304</f>
        <v>0</v>
      </c>
      <c r="Q304"/>
    </row>
    <row r="305" spans="1:17" x14ac:dyDescent="0.25">
      <c r="A305" s="3"/>
      <c r="B305" s="20">
        <v>304</v>
      </c>
      <c r="I305" s="12">
        <f>IF(IF(H305,H305+$G305,0)&lt;=70,IF(H305,H305+$G305,0),70)</f>
        <v>0</v>
      </c>
      <c r="J305" s="17">
        <v>0</v>
      </c>
      <c r="K305" s="12">
        <f>IF(IF(J305,J305+$G305,0)&lt;=70,IF(J305,J305+$G305,0),70)</f>
        <v>0</v>
      </c>
      <c r="L305" s="17">
        <v>0</v>
      </c>
      <c r="M305" s="12">
        <f>IF(IF(L305,L305+$G305,0)&lt;=70,IF(L305,L305+$G305,0),70)</f>
        <v>0</v>
      </c>
      <c r="N305" s="17">
        <v>0</v>
      </c>
      <c r="O305" s="12">
        <f>IF(IF(N305,N305+$G305,0)&lt;=70,IF(N305,N305+$G305,0),70)</f>
        <v>0</v>
      </c>
      <c r="P305" s="12">
        <f>I305+K305+M305+O305</f>
        <v>0</v>
      </c>
      <c r="Q305"/>
    </row>
    <row r="306" spans="1:17" x14ac:dyDescent="0.25">
      <c r="A306" s="3"/>
      <c r="B306" s="20">
        <v>305</v>
      </c>
      <c r="I306" s="12">
        <f>IF(IF(H306,H306+$G306,0)&lt;=70,IF(H306,H306+$G306,0),70)</f>
        <v>0</v>
      </c>
      <c r="J306" s="17">
        <v>0</v>
      </c>
      <c r="K306" s="12">
        <f>IF(IF(J306,J306+$G306,0)&lt;=70,IF(J306,J306+$G306,0),70)</f>
        <v>0</v>
      </c>
      <c r="L306" s="17">
        <v>0</v>
      </c>
      <c r="M306" s="12">
        <f>IF(IF(L306,L306+$G306,0)&lt;=70,IF(L306,L306+$G306,0),70)</f>
        <v>0</v>
      </c>
      <c r="N306" s="17">
        <v>0</v>
      </c>
      <c r="O306" s="12">
        <f>IF(IF(N306,N306+$G306,0)&lt;=70,IF(N306,N306+$G306,0),70)</f>
        <v>0</v>
      </c>
      <c r="P306" s="12">
        <f>I306+K306+M306+O306</f>
        <v>0</v>
      </c>
    </row>
    <row r="307" spans="1:17" x14ac:dyDescent="0.25">
      <c r="A307" s="3"/>
      <c r="B307" s="20">
        <v>306</v>
      </c>
      <c r="I307" s="12">
        <f>IF(IF(H307,H307+$G307,0)&lt;=70,IF(H307,H307+$G307,0),70)</f>
        <v>0</v>
      </c>
      <c r="J307" s="17">
        <v>0</v>
      </c>
      <c r="K307" s="12">
        <f>IF(IF(J307,J307+$G307,0)&lt;=70,IF(J307,J307+$G307,0),70)</f>
        <v>0</v>
      </c>
      <c r="L307" s="17">
        <v>0</v>
      </c>
      <c r="M307" s="12">
        <f>IF(IF(L307,L307+$G307,0)&lt;=70,IF(L307,L307+$G307,0),70)</f>
        <v>0</v>
      </c>
      <c r="N307" s="17">
        <v>0</v>
      </c>
      <c r="O307" s="12">
        <f>IF(IF(N307,N307+$G307,0)&lt;=70,IF(N307,N307+$G307,0),70)</f>
        <v>0</v>
      </c>
      <c r="P307" s="12">
        <f>I307+K307+M307+O307</f>
        <v>0</v>
      </c>
      <c r="Q307"/>
    </row>
    <row r="308" spans="1:17" x14ac:dyDescent="0.25">
      <c r="A308" s="3"/>
      <c r="B308" s="20">
        <v>307</v>
      </c>
      <c r="I308" s="12">
        <f>IF(IF(H308,H308+$G308,0)&lt;=70,IF(H308,H308+$G308,0),70)</f>
        <v>0</v>
      </c>
      <c r="J308" s="17">
        <v>0</v>
      </c>
      <c r="K308" s="12">
        <f>IF(IF(J308,J308+$G308,0)&lt;=70,IF(J308,J308+$G308,0),70)</f>
        <v>0</v>
      </c>
      <c r="L308" s="17">
        <v>0</v>
      </c>
      <c r="M308" s="12">
        <f>IF(IF(L308,L308+$G308,0)&lt;=70,IF(L308,L308+$G308,0),70)</f>
        <v>0</v>
      </c>
      <c r="N308" s="17">
        <v>0</v>
      </c>
      <c r="O308" s="12">
        <f>IF(IF(N308,N308+$G308,0)&lt;=70,IF(N308,N308+$G308,0),70)</f>
        <v>0</v>
      </c>
      <c r="P308" s="12">
        <f>I308+K308+M308+O308</f>
        <v>0</v>
      </c>
    </row>
    <row r="309" spans="1:17" x14ac:dyDescent="0.25">
      <c r="A309" s="3"/>
      <c r="B309" s="20">
        <v>308</v>
      </c>
      <c r="I309" s="12">
        <f>IF(IF(H309,H309+$G309,0)&lt;=70,IF(H309,H309+$G309,0),70)</f>
        <v>0</v>
      </c>
      <c r="J309" s="17">
        <v>0</v>
      </c>
      <c r="K309" s="12">
        <f>IF(IF(J309,J309+$G309,0)&lt;=70,IF(J309,J309+$G309,0),70)</f>
        <v>0</v>
      </c>
      <c r="L309" s="17">
        <v>0</v>
      </c>
      <c r="M309" s="12">
        <f>IF(IF(L309,L309+$G309,0)&lt;=70,IF(L309,L309+$G309,0),70)</f>
        <v>0</v>
      </c>
      <c r="N309" s="17">
        <v>0</v>
      </c>
      <c r="O309" s="12">
        <f>IF(IF(N309,N309+$G309,0)&lt;=70,IF(N309,N309+$G309,0),70)</f>
        <v>0</v>
      </c>
      <c r="P309" s="12">
        <f>I309+K309+M309+O309</f>
        <v>0</v>
      </c>
      <c r="Q309"/>
    </row>
    <row r="310" spans="1:17" x14ac:dyDescent="0.25">
      <c r="A310" s="3"/>
      <c r="B310" s="20">
        <v>309</v>
      </c>
      <c r="I310" s="12">
        <f>IF(IF(H310,H310+$G310,0)&lt;=70,IF(H310,H310+$G310,0),70)</f>
        <v>0</v>
      </c>
      <c r="J310" s="17">
        <v>0</v>
      </c>
      <c r="K310" s="12">
        <f>IF(IF(J310,J310+$G310,0)&lt;=70,IF(J310,J310+$G310,0),70)</f>
        <v>0</v>
      </c>
      <c r="L310" s="17">
        <v>0</v>
      </c>
      <c r="M310" s="12">
        <f>IF(IF(L310,L310+$G310,0)&lt;=70,IF(L310,L310+$G310,0),70)</f>
        <v>0</v>
      </c>
      <c r="N310" s="17">
        <v>0</v>
      </c>
      <c r="O310" s="12">
        <f>IF(IF(N310,N310+$G310,0)&lt;=70,IF(N310,N310+$G310,0),70)</f>
        <v>0</v>
      </c>
      <c r="P310" s="12">
        <f>I310+K310+M310+O310</f>
        <v>0</v>
      </c>
      <c r="Q310"/>
    </row>
    <row r="311" spans="1:17" x14ac:dyDescent="0.25">
      <c r="A311" s="3"/>
      <c r="B311" s="20">
        <v>310</v>
      </c>
      <c r="I311" s="12">
        <f>IF(IF(H311,H311+$G311,0)&lt;=70,IF(H311,H311+$G311,0),70)</f>
        <v>0</v>
      </c>
      <c r="J311" s="17">
        <v>0</v>
      </c>
      <c r="K311" s="12">
        <f>IF(IF(J311,J311+$G311,0)&lt;=70,IF(J311,J311+$G311,0),70)</f>
        <v>0</v>
      </c>
      <c r="L311" s="17">
        <v>0</v>
      </c>
      <c r="M311" s="12">
        <f>IF(IF(L311,L311+$G311,0)&lt;=70,IF(L311,L311+$G311,0),70)</f>
        <v>0</v>
      </c>
      <c r="N311" s="17">
        <v>0</v>
      </c>
      <c r="O311" s="12">
        <f>IF(IF(N311,N311+$G311,0)&lt;=70,IF(N311,N311+$G311,0),70)</f>
        <v>0</v>
      </c>
      <c r="P311" s="12">
        <f>I311+K311+M311+O311</f>
        <v>0</v>
      </c>
      <c r="Q311"/>
    </row>
    <row r="312" spans="1:17" x14ac:dyDescent="0.25">
      <c r="A312" s="3"/>
      <c r="B312" s="20">
        <v>311</v>
      </c>
      <c r="I312" s="12">
        <f>IF(IF(H312,H312+$G312,0)&lt;=70,IF(H312,H312+$G312,0),70)</f>
        <v>0</v>
      </c>
      <c r="J312" s="17">
        <v>0</v>
      </c>
      <c r="K312" s="12">
        <f>IF(IF(J312,J312+$G312,0)&lt;=70,IF(J312,J312+$G312,0),70)</f>
        <v>0</v>
      </c>
      <c r="L312" s="17">
        <v>0</v>
      </c>
      <c r="M312" s="12">
        <f>IF(IF(L312,L312+$G312,0)&lt;=70,IF(L312,L312+$G312,0),70)</f>
        <v>0</v>
      </c>
      <c r="N312" s="17">
        <v>0</v>
      </c>
      <c r="O312" s="12">
        <f>IF(IF(N312,N312+$G312,0)&lt;=70,IF(N312,N312+$G312,0),70)</f>
        <v>0</v>
      </c>
      <c r="P312" s="12">
        <f>I312+K312+M312+O312</f>
        <v>0</v>
      </c>
      <c r="Q312"/>
    </row>
    <row r="313" spans="1:17" x14ac:dyDescent="0.25">
      <c r="A313" s="3"/>
      <c r="B313" s="20">
        <v>312</v>
      </c>
      <c r="I313" s="12">
        <f>IF(IF(H313,H313+$G313,0)&lt;=70,IF(H313,H313+$G313,0),70)</f>
        <v>0</v>
      </c>
      <c r="J313" s="17">
        <v>0</v>
      </c>
      <c r="K313" s="12">
        <f>IF(IF(J313,J313+$G313,0)&lt;=70,IF(J313,J313+$G313,0),70)</f>
        <v>0</v>
      </c>
      <c r="L313" s="17">
        <v>0</v>
      </c>
      <c r="M313" s="12">
        <f>IF(IF(L313,L313+$G313,0)&lt;=70,IF(L313,L313+$G313,0),70)</f>
        <v>0</v>
      </c>
      <c r="N313" s="17">
        <v>0</v>
      </c>
      <c r="O313" s="12">
        <f>IF(IF(N313,N313+$G313,0)&lt;=70,IF(N313,N313+$G313,0),70)</f>
        <v>0</v>
      </c>
      <c r="P313" s="12">
        <f>I313+K313+M313+O313</f>
        <v>0</v>
      </c>
      <c r="Q313"/>
    </row>
    <row r="314" spans="1:17" x14ac:dyDescent="0.25">
      <c r="A314" s="3"/>
      <c r="B314" s="20">
        <v>313</v>
      </c>
      <c r="I314" s="12">
        <f>IF(IF(H314,H314+$G314,0)&lt;=70,IF(H314,H314+$G314,0),70)</f>
        <v>0</v>
      </c>
      <c r="J314" s="17">
        <v>0</v>
      </c>
      <c r="K314" s="12">
        <f>IF(IF(J314,J314+$G314,0)&lt;=70,IF(J314,J314+$G314,0),70)</f>
        <v>0</v>
      </c>
      <c r="L314" s="17">
        <v>0</v>
      </c>
      <c r="M314" s="12">
        <f>IF(IF(L314,L314+$G314,0)&lt;=70,IF(L314,L314+$G314,0),70)</f>
        <v>0</v>
      </c>
      <c r="N314" s="17">
        <v>0</v>
      </c>
      <c r="O314" s="12">
        <f>IF(IF(N314,N314+$G314,0)&lt;=70,IF(N314,N314+$G314,0),70)</f>
        <v>0</v>
      </c>
      <c r="P314" s="12">
        <f>I314+K314+M314+O314</f>
        <v>0</v>
      </c>
    </row>
    <row r="315" spans="1:17" x14ac:dyDescent="0.25">
      <c r="A315" s="3"/>
      <c r="B315" s="20">
        <v>314</v>
      </c>
      <c r="I315" s="12">
        <f>IF(IF(H315,H315+$G315,0)&lt;=70,IF(H315,H315+$G315,0),70)</f>
        <v>0</v>
      </c>
      <c r="J315" s="17">
        <v>0</v>
      </c>
      <c r="K315" s="12">
        <f>IF(IF(J315,J315+$G315,0)&lt;=70,IF(J315,J315+$G315,0),70)</f>
        <v>0</v>
      </c>
      <c r="L315" s="17">
        <v>0</v>
      </c>
      <c r="M315" s="12">
        <f>IF(IF(L315,L315+$G315,0)&lt;=70,IF(L315,L315+$G315,0),70)</f>
        <v>0</v>
      </c>
      <c r="N315" s="17">
        <v>0</v>
      </c>
      <c r="O315" s="12">
        <f>IF(IF(N315,N315+$G315,0)&lt;=70,IF(N315,N315+$G315,0),70)</f>
        <v>0</v>
      </c>
      <c r="P315" s="12">
        <f>I315+K315+M315+O315</f>
        <v>0</v>
      </c>
    </row>
    <row r="316" spans="1:17" x14ac:dyDescent="0.25">
      <c r="A316" s="3"/>
      <c r="B316" s="20">
        <v>315</v>
      </c>
      <c r="I316" s="12">
        <f>IF(IF(H316,H316+$G316,0)&lt;=70,IF(H316,H316+$G316,0),70)</f>
        <v>0</v>
      </c>
      <c r="J316" s="17">
        <v>0</v>
      </c>
      <c r="K316" s="12">
        <f>IF(IF(J316,J316+$G316,0)&lt;=70,IF(J316,J316+$G316,0),70)</f>
        <v>0</v>
      </c>
      <c r="L316" s="17">
        <v>0</v>
      </c>
      <c r="M316" s="12">
        <f>IF(IF(L316,L316+$G316,0)&lt;=70,IF(L316,L316+$G316,0),70)</f>
        <v>0</v>
      </c>
      <c r="N316" s="17">
        <v>0</v>
      </c>
      <c r="O316" s="12">
        <f>IF(IF(N316,N316+$G316,0)&lt;=70,IF(N316,N316+$G316,0),70)</f>
        <v>0</v>
      </c>
      <c r="P316" s="12">
        <f>I316+K316+M316+O316</f>
        <v>0</v>
      </c>
      <c r="Q316"/>
    </row>
    <row r="317" spans="1:17" x14ac:dyDescent="0.25">
      <c r="A317" s="3"/>
      <c r="B317" s="20">
        <v>316</v>
      </c>
      <c r="I317" s="12">
        <f>IF(IF(H317,H317+$G317,0)&lt;=70,IF(H317,H317+$G317,0),70)</f>
        <v>0</v>
      </c>
      <c r="J317" s="17">
        <v>0</v>
      </c>
      <c r="K317" s="12">
        <f>IF(IF(J317,J317+$G317,0)&lt;=70,IF(J317,J317+$G317,0),70)</f>
        <v>0</v>
      </c>
      <c r="L317" s="17">
        <v>0</v>
      </c>
      <c r="M317" s="12">
        <f>IF(IF(L317,L317+$G317,0)&lt;=70,IF(L317,L317+$G317,0),70)</f>
        <v>0</v>
      </c>
      <c r="N317" s="17">
        <v>0</v>
      </c>
      <c r="O317" s="12">
        <f>IF(IF(N317,N317+$G317,0)&lt;=70,IF(N317,N317+$G317,0),70)</f>
        <v>0</v>
      </c>
      <c r="P317" s="12">
        <f>I317+K317+M317+O317</f>
        <v>0</v>
      </c>
    </row>
    <row r="318" spans="1:17" x14ac:dyDescent="0.25">
      <c r="A318" s="3"/>
      <c r="B318" s="20">
        <v>317</v>
      </c>
      <c r="I318" s="12">
        <f>IF(IF(H318,H318+$G318,0)&lt;=70,IF(H318,H318+$G318,0),70)</f>
        <v>0</v>
      </c>
      <c r="J318" s="17">
        <v>0</v>
      </c>
      <c r="K318" s="12">
        <f>IF(IF(J318,J318+$G318,0)&lt;=70,IF(J318,J318+$G318,0),70)</f>
        <v>0</v>
      </c>
      <c r="L318" s="17">
        <v>0</v>
      </c>
      <c r="M318" s="12">
        <f>IF(IF(L318,L318+$G318,0)&lt;=70,IF(L318,L318+$G318,0),70)</f>
        <v>0</v>
      </c>
      <c r="N318" s="17">
        <v>0</v>
      </c>
      <c r="O318" s="12">
        <f>IF(IF(N318,N318+$G318,0)&lt;=70,IF(N318,N318+$G318,0),70)</f>
        <v>0</v>
      </c>
      <c r="P318" s="12">
        <f>I318+K318+M318+O318</f>
        <v>0</v>
      </c>
      <c r="Q318"/>
    </row>
    <row r="319" spans="1:17" x14ac:dyDescent="0.25">
      <c r="A319" s="3"/>
      <c r="B319" s="20">
        <v>318</v>
      </c>
      <c r="I319" s="12">
        <f>IF(IF(H319,H319+$G319,0)&lt;=70,IF(H319,H319+$G319,0),70)</f>
        <v>0</v>
      </c>
      <c r="J319" s="17">
        <v>0</v>
      </c>
      <c r="K319" s="12">
        <f>IF(IF(J319,J319+$G319,0)&lt;=70,IF(J319,J319+$G319,0),70)</f>
        <v>0</v>
      </c>
      <c r="L319" s="17">
        <v>0</v>
      </c>
      <c r="M319" s="12">
        <f>IF(IF(L319,L319+$G319,0)&lt;=70,IF(L319,L319+$G319,0),70)</f>
        <v>0</v>
      </c>
      <c r="N319" s="17">
        <v>0</v>
      </c>
      <c r="O319" s="12">
        <f>IF(IF(N319,N319+$G319,0)&lt;=70,IF(N319,N319+$G319,0),70)</f>
        <v>0</v>
      </c>
      <c r="P319" s="12">
        <f>I319+K319+M319+O319</f>
        <v>0</v>
      </c>
      <c r="Q319"/>
    </row>
    <row r="320" spans="1:17" x14ac:dyDescent="0.25">
      <c r="A320" s="3"/>
      <c r="B320" s="20">
        <v>319</v>
      </c>
      <c r="I320" s="12">
        <f>IF(IF(H320,H320+$G320,0)&lt;=70,IF(H320,H320+$G320,0),70)</f>
        <v>0</v>
      </c>
      <c r="J320" s="17">
        <v>0</v>
      </c>
      <c r="K320" s="12">
        <f>IF(IF(J320,J320+$G320,0)&lt;=70,IF(J320,J320+$G320,0),70)</f>
        <v>0</v>
      </c>
      <c r="L320" s="17">
        <v>0</v>
      </c>
      <c r="M320" s="12">
        <f>IF(IF(L320,L320+$G320,0)&lt;=70,IF(L320,L320+$G320,0),70)</f>
        <v>0</v>
      </c>
      <c r="N320" s="17">
        <v>0</v>
      </c>
      <c r="O320" s="12">
        <f>IF(IF(N320,N320+$G320,0)&lt;=70,IF(N320,N320+$G320,0),70)</f>
        <v>0</v>
      </c>
      <c r="P320" s="12">
        <f>I320+K320+M320+O320</f>
        <v>0</v>
      </c>
      <c r="Q320"/>
    </row>
    <row r="321" spans="1:17" x14ac:dyDescent="0.25">
      <c r="A321" s="3"/>
      <c r="B321" s="20">
        <v>320</v>
      </c>
      <c r="I321" s="12">
        <f>IF(IF(H321,H321+$G321,0)&lt;=70,IF(H321,H321+$G321,0),70)</f>
        <v>0</v>
      </c>
      <c r="J321" s="17">
        <v>0</v>
      </c>
      <c r="K321" s="12">
        <f>IF(IF(J321,J321+$G321,0)&lt;=70,IF(J321,J321+$G321,0),70)</f>
        <v>0</v>
      </c>
      <c r="L321" s="17">
        <v>0</v>
      </c>
      <c r="M321" s="12">
        <f>IF(IF(L321,L321+$G321,0)&lt;=70,IF(L321,L321+$G321,0),70)</f>
        <v>0</v>
      </c>
      <c r="N321" s="17">
        <v>0</v>
      </c>
      <c r="O321" s="12">
        <f>IF(IF(N321,N321+$G321,0)&lt;=70,IF(N321,N321+$G321,0),70)</f>
        <v>0</v>
      </c>
      <c r="P321" s="12">
        <f>I321+K321+M321+O321</f>
        <v>0</v>
      </c>
      <c r="Q321"/>
    </row>
    <row r="322" spans="1:17" x14ac:dyDescent="0.25">
      <c r="A322" s="3"/>
      <c r="B322" s="20">
        <v>321</v>
      </c>
      <c r="I322" s="12">
        <f>IF(IF(H322,H322+$G322,0)&lt;=70,IF(H322,H322+$G322,0),70)</f>
        <v>0</v>
      </c>
      <c r="J322" s="17">
        <v>0</v>
      </c>
      <c r="K322" s="12">
        <f>IF(IF(J322,J322+$G322,0)&lt;=70,IF(J322,J322+$G322,0),70)</f>
        <v>0</v>
      </c>
      <c r="L322" s="17">
        <v>0</v>
      </c>
      <c r="M322" s="12">
        <f>IF(IF(L322,L322+$G322,0)&lt;=70,IF(L322,L322+$G322,0),70)</f>
        <v>0</v>
      </c>
      <c r="N322" s="17">
        <v>0</v>
      </c>
      <c r="O322" s="12">
        <f>IF(IF(N322,N322+$G322,0)&lt;=70,IF(N322,N322+$G322,0),70)</f>
        <v>0</v>
      </c>
      <c r="P322" s="12">
        <f>I322+K322+M322+O322</f>
        <v>0</v>
      </c>
      <c r="Q322"/>
    </row>
    <row r="323" spans="1:17" x14ac:dyDescent="0.25">
      <c r="A323" s="3"/>
      <c r="B323" s="20">
        <v>322</v>
      </c>
      <c r="I323" s="12">
        <f>IF(IF(H323,H323+$G323,0)&lt;=70,IF(H323,H323+$G323,0),70)</f>
        <v>0</v>
      </c>
      <c r="J323" s="17">
        <v>0</v>
      </c>
      <c r="K323" s="12">
        <f>IF(IF(J323,J323+$G323,0)&lt;=70,IF(J323,J323+$G323,0),70)</f>
        <v>0</v>
      </c>
      <c r="L323" s="17">
        <v>0</v>
      </c>
      <c r="M323" s="12">
        <f>IF(IF(L323,L323+$G323,0)&lt;=70,IF(L323,L323+$G323,0),70)</f>
        <v>0</v>
      </c>
      <c r="N323" s="17">
        <v>0</v>
      </c>
      <c r="O323" s="12">
        <f>IF(IF(N323,N323+$G323,0)&lt;=70,IF(N323,N323+$G323,0),70)</f>
        <v>0</v>
      </c>
      <c r="P323" s="12">
        <f>I323+K323+M323+O323</f>
        <v>0</v>
      </c>
      <c r="Q323"/>
    </row>
    <row r="324" spans="1:17" x14ac:dyDescent="0.25">
      <c r="A324" s="3"/>
      <c r="B324" s="20">
        <v>323</v>
      </c>
      <c r="I324" s="12">
        <f>IF(IF(H324,H324+$G324,0)&lt;=70,IF(H324,H324+$G324,0),70)</f>
        <v>0</v>
      </c>
      <c r="J324" s="17">
        <v>0</v>
      </c>
      <c r="K324" s="12">
        <f>IF(IF(J324,J324+$G324,0)&lt;=70,IF(J324,J324+$G324,0),70)</f>
        <v>0</v>
      </c>
      <c r="L324" s="17">
        <v>0</v>
      </c>
      <c r="M324" s="12">
        <f>IF(IF(L324,L324+$G324,0)&lt;=70,IF(L324,L324+$G324,0),70)</f>
        <v>0</v>
      </c>
      <c r="N324" s="17">
        <v>0</v>
      </c>
      <c r="O324" s="12">
        <f>IF(IF(N324,N324+$G324,0)&lt;=70,IF(N324,N324+$G324,0),70)</f>
        <v>0</v>
      </c>
      <c r="P324" s="12">
        <f>I324+K324+M324+O324</f>
        <v>0</v>
      </c>
    </row>
    <row r="325" spans="1:17" x14ac:dyDescent="0.25">
      <c r="A325" s="3"/>
      <c r="B325" s="20">
        <v>324</v>
      </c>
      <c r="I325" s="12">
        <f>IF(IF(H325,H325+$G325,0)&lt;=70,IF(H325,H325+$G325,0),70)</f>
        <v>0</v>
      </c>
      <c r="J325" s="17">
        <v>0</v>
      </c>
      <c r="K325" s="12">
        <f>IF(IF(J325,J325+$G325,0)&lt;=70,IF(J325,J325+$G325,0),70)</f>
        <v>0</v>
      </c>
      <c r="L325" s="17">
        <v>0</v>
      </c>
      <c r="M325" s="12">
        <f>IF(IF(L325,L325+$G325,0)&lt;=70,IF(L325,L325+$G325,0),70)</f>
        <v>0</v>
      </c>
      <c r="N325" s="17">
        <v>0</v>
      </c>
      <c r="O325" s="12">
        <f>IF(IF(N325,N325+$G325,0)&lt;=70,IF(N325,N325+$G325,0),70)</f>
        <v>0</v>
      </c>
      <c r="P325" s="12">
        <f>I325+K325+M325+O325</f>
        <v>0</v>
      </c>
    </row>
    <row r="326" spans="1:17" x14ac:dyDescent="0.25">
      <c r="A326" s="3"/>
      <c r="B326" s="20">
        <v>325</v>
      </c>
      <c r="I326" s="12">
        <f>IF(IF(H326,H326+$G326,0)&lt;=70,IF(H326,H326+$G326,0),70)</f>
        <v>0</v>
      </c>
      <c r="J326" s="17">
        <v>0</v>
      </c>
      <c r="K326" s="12">
        <f>IF(IF(J326,J326+$G326,0)&lt;=70,IF(J326,J326+$G326,0),70)</f>
        <v>0</v>
      </c>
      <c r="L326" s="17">
        <v>0</v>
      </c>
      <c r="M326" s="12">
        <f>IF(IF(L326,L326+$G326,0)&lt;=70,IF(L326,L326+$G326,0),70)</f>
        <v>0</v>
      </c>
      <c r="N326" s="17">
        <v>0</v>
      </c>
      <c r="O326" s="12">
        <f>IF(IF(N326,N326+$G326,0)&lt;=70,IF(N326,N326+$G326,0),70)</f>
        <v>0</v>
      </c>
      <c r="P326" s="12">
        <f>I326+K326+M326+O326</f>
        <v>0</v>
      </c>
      <c r="Q326"/>
    </row>
    <row r="327" spans="1:17" x14ac:dyDescent="0.25">
      <c r="A327" s="3"/>
      <c r="B327" s="20">
        <v>326</v>
      </c>
      <c r="I327" s="12">
        <f>IF(IF(H327,H327+$G327,0)&lt;=70,IF(H327,H327+$G327,0),70)</f>
        <v>0</v>
      </c>
      <c r="J327" s="17">
        <v>0</v>
      </c>
      <c r="K327" s="12">
        <f>IF(IF(J327,J327+$G327,0)&lt;=70,IF(J327,J327+$G327,0),70)</f>
        <v>0</v>
      </c>
      <c r="L327" s="17">
        <v>0</v>
      </c>
      <c r="M327" s="12">
        <f>IF(IF(L327,L327+$G327,0)&lt;=70,IF(L327,L327+$G327,0),70)</f>
        <v>0</v>
      </c>
      <c r="N327" s="17">
        <v>0</v>
      </c>
      <c r="O327" s="12">
        <f>IF(IF(N327,N327+$G327,0)&lt;=70,IF(N327,N327+$G327,0),70)</f>
        <v>0</v>
      </c>
      <c r="P327" s="12">
        <f>I327+K327+M327+O327</f>
        <v>0</v>
      </c>
      <c r="Q327"/>
    </row>
    <row r="328" spans="1:17" x14ac:dyDescent="0.25">
      <c r="A328" s="3"/>
      <c r="B328" s="20">
        <v>327</v>
      </c>
      <c r="I328" s="12">
        <f>IF(IF(H328,H328+$G328,0)&lt;=70,IF(H328,H328+$G328,0),70)</f>
        <v>0</v>
      </c>
      <c r="J328" s="17">
        <v>0</v>
      </c>
      <c r="K328" s="12">
        <f>IF(IF(J328,J328+$G328,0)&lt;=70,IF(J328,J328+$G328,0),70)</f>
        <v>0</v>
      </c>
      <c r="L328" s="17">
        <v>0</v>
      </c>
      <c r="M328" s="12">
        <f>IF(IF(L328,L328+$G328,0)&lt;=70,IF(L328,L328+$G328,0),70)</f>
        <v>0</v>
      </c>
      <c r="N328" s="17">
        <v>0</v>
      </c>
      <c r="O328" s="12">
        <f>IF(IF(N328,N328+$G328,0)&lt;=70,IF(N328,N328+$G328,0),70)</f>
        <v>0</v>
      </c>
      <c r="P328" s="12">
        <f>I328+K328+M328+O328</f>
        <v>0</v>
      </c>
      <c r="Q328"/>
    </row>
    <row r="329" spans="1:17" x14ac:dyDescent="0.25">
      <c r="A329" s="3"/>
      <c r="B329" s="20">
        <v>328</v>
      </c>
      <c r="I329" s="12">
        <f>IF(IF(H329,H329+$G329,0)&lt;=70,IF(H329,H329+$G329,0),70)</f>
        <v>0</v>
      </c>
      <c r="J329" s="17">
        <v>0</v>
      </c>
      <c r="K329" s="12">
        <f>IF(IF(J329,J329+$G329,0)&lt;=70,IF(J329,J329+$G329,0),70)</f>
        <v>0</v>
      </c>
      <c r="L329" s="17">
        <v>0</v>
      </c>
      <c r="M329" s="12">
        <f>IF(IF(L329,L329+$G329,0)&lt;=70,IF(L329,L329+$G329,0),70)</f>
        <v>0</v>
      </c>
      <c r="N329" s="17">
        <v>0</v>
      </c>
      <c r="O329" s="12">
        <f>IF(IF(N329,N329+$G329,0)&lt;=70,IF(N329,N329+$G329,0),70)</f>
        <v>0</v>
      </c>
      <c r="P329" s="12">
        <f>I329+K329+M329+O329</f>
        <v>0</v>
      </c>
    </row>
    <row r="330" spans="1:17" x14ac:dyDescent="0.25">
      <c r="A330" s="3"/>
      <c r="B330" s="20">
        <v>329</v>
      </c>
      <c r="I330" s="12">
        <f>IF(IF(H330,H330+$G330,0)&lt;=70,IF(H330,H330+$G330,0),70)</f>
        <v>0</v>
      </c>
      <c r="J330" s="17">
        <v>0</v>
      </c>
      <c r="K330" s="12">
        <f>IF(IF(J330,J330+$G330,0)&lt;=70,IF(J330,J330+$G330,0),70)</f>
        <v>0</v>
      </c>
      <c r="L330" s="17">
        <v>0</v>
      </c>
      <c r="M330" s="12">
        <f>IF(IF(L330,L330+$G330,0)&lt;=70,IF(L330,L330+$G330,0),70)</f>
        <v>0</v>
      </c>
      <c r="N330" s="17">
        <v>0</v>
      </c>
      <c r="O330" s="12">
        <f>IF(IF(N330,N330+$G330,0)&lt;=70,IF(N330,N330+$G330,0),70)</f>
        <v>0</v>
      </c>
      <c r="P330" s="12">
        <f>I330+K330+M330+O330</f>
        <v>0</v>
      </c>
    </row>
    <row r="331" spans="1:17" x14ac:dyDescent="0.25">
      <c r="A331" s="3"/>
      <c r="B331" s="20">
        <v>330</v>
      </c>
      <c r="I331" s="12">
        <f>IF(IF(H331,H331+$G331,0)&lt;=70,IF(H331,H331+$G331,0),70)</f>
        <v>0</v>
      </c>
      <c r="J331" s="17">
        <v>0</v>
      </c>
      <c r="K331" s="12">
        <f>IF(IF(J331,J331+$G331,0)&lt;=70,IF(J331,J331+$G331,0),70)</f>
        <v>0</v>
      </c>
      <c r="L331" s="17">
        <v>0</v>
      </c>
      <c r="M331" s="12">
        <f>IF(IF(L331,L331+$G331,0)&lt;=70,IF(L331,L331+$G331,0),70)</f>
        <v>0</v>
      </c>
      <c r="N331" s="17">
        <v>0</v>
      </c>
      <c r="O331" s="12">
        <f>IF(IF(N331,N331+$G331,0)&lt;=70,IF(N331,N331+$G331,0),70)</f>
        <v>0</v>
      </c>
      <c r="P331" s="12">
        <f>I331+K331+M331+O331</f>
        <v>0</v>
      </c>
      <c r="Q331"/>
    </row>
    <row r="332" spans="1:17" x14ac:dyDescent="0.25">
      <c r="A332" s="3"/>
      <c r="B332" s="20">
        <v>331</v>
      </c>
      <c r="I332" s="12">
        <f>IF(IF(H332,H332+$G332,0)&lt;=70,IF(H332,H332+$G332,0),70)</f>
        <v>0</v>
      </c>
      <c r="J332" s="17">
        <v>0</v>
      </c>
      <c r="K332" s="12">
        <f>IF(IF(J332,J332+$G332,0)&lt;=70,IF(J332,J332+$G332,0),70)</f>
        <v>0</v>
      </c>
      <c r="L332" s="17">
        <v>0</v>
      </c>
      <c r="M332" s="12">
        <f>IF(IF(L332,L332+$G332,0)&lt;=70,IF(L332,L332+$G332,0),70)</f>
        <v>0</v>
      </c>
      <c r="N332" s="17">
        <v>0</v>
      </c>
      <c r="O332" s="12">
        <f>IF(IF(N332,N332+$G332,0)&lt;=70,IF(N332,N332+$G332,0),70)</f>
        <v>0</v>
      </c>
      <c r="P332" s="12">
        <f>I332+K332+M332+O332</f>
        <v>0</v>
      </c>
    </row>
    <row r="333" spans="1:17" x14ac:dyDescent="0.25">
      <c r="A333" s="3"/>
      <c r="B333" s="20">
        <v>332</v>
      </c>
      <c r="I333" s="12">
        <f>IF(IF(H333,H333+$G333,0)&lt;=70,IF(H333,H333+$G333,0),70)</f>
        <v>0</v>
      </c>
      <c r="J333" s="17">
        <v>0</v>
      </c>
      <c r="K333" s="12">
        <f>IF(IF(J333,J333+$G333,0)&lt;=70,IF(J333,J333+$G333,0),70)</f>
        <v>0</v>
      </c>
      <c r="L333" s="17">
        <v>0</v>
      </c>
      <c r="M333" s="12">
        <f>IF(IF(L333,L333+$G333,0)&lt;=70,IF(L333,L333+$G333,0),70)</f>
        <v>0</v>
      </c>
      <c r="N333" s="17">
        <v>0</v>
      </c>
      <c r="O333" s="12">
        <f>IF(IF(N333,N333+$G333,0)&lt;=70,IF(N333,N333+$G333,0),70)</f>
        <v>0</v>
      </c>
      <c r="P333" s="12">
        <f>I333+K333+M333+O333</f>
        <v>0</v>
      </c>
      <c r="Q333"/>
    </row>
    <row r="334" spans="1:17" x14ac:dyDescent="0.25">
      <c r="A334" s="3"/>
      <c r="B334" s="20">
        <v>333</v>
      </c>
      <c r="I334" s="12">
        <f>IF(IF(H334,H334+$G334,0)&lt;=70,IF(H334,H334+$G334,0),70)</f>
        <v>0</v>
      </c>
      <c r="J334" s="17">
        <v>0</v>
      </c>
      <c r="K334" s="12">
        <f>IF(IF(J334,J334+$G334,0)&lt;=70,IF(J334,J334+$G334,0),70)</f>
        <v>0</v>
      </c>
      <c r="L334" s="17">
        <v>0</v>
      </c>
      <c r="M334" s="12">
        <f>IF(IF(L334,L334+$G334,0)&lt;=70,IF(L334,L334+$G334,0),70)</f>
        <v>0</v>
      </c>
      <c r="N334" s="17">
        <v>0</v>
      </c>
      <c r="O334" s="12">
        <f>IF(IF(N334,N334+$G334,0)&lt;=70,IF(N334,N334+$G334,0),70)</f>
        <v>0</v>
      </c>
      <c r="P334" s="12">
        <f>I334+K334+M334+O334</f>
        <v>0</v>
      </c>
      <c r="Q334"/>
    </row>
    <row r="335" spans="1:17" x14ac:dyDescent="0.25">
      <c r="A335" s="3"/>
      <c r="B335" s="20">
        <v>334</v>
      </c>
      <c r="G335" s="1"/>
      <c r="H335" s="1"/>
      <c r="I335" s="12">
        <f>IF(IF(H335,H335+$G335,0)&lt;=70,IF(H335,H335+$G335,0),70)</f>
        <v>0</v>
      </c>
      <c r="J335" s="17">
        <v>0</v>
      </c>
      <c r="K335" s="12">
        <f>IF(IF(J335,J335+$G335,0)&lt;=70,IF(J335,J335+$G335,0),70)</f>
        <v>0</v>
      </c>
      <c r="L335" s="17">
        <v>0</v>
      </c>
      <c r="M335" s="12">
        <f>IF(IF(L335,L335+$G335,0)&lt;=70,IF(L335,L335+$G335,0),70)</f>
        <v>0</v>
      </c>
      <c r="N335" s="17">
        <v>0</v>
      </c>
      <c r="O335" s="12">
        <f>IF(IF(N335,N335+$G335,0)&lt;=70,IF(N335,N335+$G335,0),70)</f>
        <v>0</v>
      </c>
      <c r="P335" s="12">
        <f>I335+K335+M335+O335</f>
        <v>0</v>
      </c>
    </row>
    <row r="336" spans="1:17" x14ac:dyDescent="0.25">
      <c r="A336" s="3"/>
      <c r="B336" s="20">
        <v>335</v>
      </c>
      <c r="I336" s="12">
        <f>IF(IF(H336,H336+$G336,0)&lt;=70,IF(H336,H336+$G336,0),70)</f>
        <v>0</v>
      </c>
      <c r="J336" s="17">
        <v>0</v>
      </c>
      <c r="K336" s="12">
        <f>IF(IF(J336,J336+$G336,0)&lt;=70,IF(J336,J336+$G336,0),70)</f>
        <v>0</v>
      </c>
      <c r="L336" s="17">
        <v>0</v>
      </c>
      <c r="M336" s="12">
        <f>IF(IF(L336,L336+$G336,0)&lt;=70,IF(L336,L336+$G336,0),70)</f>
        <v>0</v>
      </c>
      <c r="N336" s="17">
        <v>0</v>
      </c>
      <c r="O336" s="12">
        <f>IF(IF(N336,N336+$G336,0)&lt;=70,IF(N336,N336+$G336,0),70)</f>
        <v>0</v>
      </c>
      <c r="P336" s="12">
        <f>I336+K336+M336+O336</f>
        <v>0</v>
      </c>
    </row>
    <row r="337" spans="1:17" x14ac:dyDescent="0.25">
      <c r="A337" s="3"/>
      <c r="B337" s="20">
        <v>336</v>
      </c>
      <c r="I337" s="12">
        <f>IF(IF(H337,H337+$G337,0)&lt;=70,IF(H337,H337+$G337,0),70)</f>
        <v>0</v>
      </c>
      <c r="J337" s="17">
        <v>0</v>
      </c>
      <c r="K337" s="12">
        <f>IF(IF(J337,J337+$G337,0)&lt;=70,IF(J337,J337+$G337,0),70)</f>
        <v>0</v>
      </c>
      <c r="L337" s="17">
        <v>0</v>
      </c>
      <c r="M337" s="12">
        <f>IF(IF(L337,L337+$G337,0)&lt;=70,IF(L337,L337+$G337,0),70)</f>
        <v>0</v>
      </c>
      <c r="N337" s="17">
        <v>0</v>
      </c>
      <c r="O337" s="12">
        <f>IF(IF(N337,N337+$G337,0)&lt;=70,IF(N337,N337+$G337,0),70)</f>
        <v>0</v>
      </c>
      <c r="P337" s="12">
        <f>I337+K337+M337+O337</f>
        <v>0</v>
      </c>
    </row>
    <row r="338" spans="1:17" x14ac:dyDescent="0.25">
      <c r="A338" s="3"/>
      <c r="B338" s="20">
        <v>337</v>
      </c>
      <c r="I338" s="12">
        <f>IF(IF(H338,H338+$G338,0)&lt;=70,IF(H338,H338+$G338,0),70)</f>
        <v>0</v>
      </c>
      <c r="J338" s="17">
        <v>0</v>
      </c>
      <c r="K338" s="12">
        <f>IF(IF(J338,J338+$G338,0)&lt;=70,IF(J338,J338+$G338,0),70)</f>
        <v>0</v>
      </c>
      <c r="L338" s="17">
        <v>0</v>
      </c>
      <c r="M338" s="12">
        <f>IF(IF(L338,L338+$G338,0)&lt;=70,IF(L338,L338+$G338,0),70)</f>
        <v>0</v>
      </c>
      <c r="N338" s="17">
        <v>0</v>
      </c>
      <c r="O338" s="12">
        <f>IF(IF(N338,N338+$G338,0)&lt;=70,IF(N338,N338+$G338,0),70)</f>
        <v>0</v>
      </c>
      <c r="P338" s="12">
        <f>I338+K338+M338+O338</f>
        <v>0</v>
      </c>
      <c r="Q338"/>
    </row>
    <row r="339" spans="1:17" x14ac:dyDescent="0.25">
      <c r="A339" s="3"/>
      <c r="B339" s="20">
        <v>338</v>
      </c>
      <c r="I339" s="12">
        <f>IF(IF(H339,H339+$G339,0)&lt;=70,IF(H339,H339+$G339,0),70)</f>
        <v>0</v>
      </c>
      <c r="J339" s="17">
        <v>0</v>
      </c>
      <c r="K339" s="12">
        <f>IF(IF(J339,J339+$G339,0)&lt;=70,IF(J339,J339+$G339,0),70)</f>
        <v>0</v>
      </c>
      <c r="L339" s="17">
        <v>0</v>
      </c>
      <c r="M339" s="12">
        <f>IF(IF(L339,L339+$G339,0)&lt;=70,IF(L339,L339+$G339,0),70)</f>
        <v>0</v>
      </c>
      <c r="N339" s="17">
        <v>0</v>
      </c>
      <c r="O339" s="12">
        <f>IF(IF(N339,N339+$G339,0)&lt;=70,IF(N339,N339+$G339,0),70)</f>
        <v>0</v>
      </c>
      <c r="P339" s="12">
        <f>I339+K339+M339+O339</f>
        <v>0</v>
      </c>
      <c r="Q339"/>
    </row>
    <row r="340" spans="1:17" x14ac:dyDescent="0.25">
      <c r="A340" s="3"/>
      <c r="B340" s="20">
        <v>339</v>
      </c>
      <c r="I340" s="12">
        <f>IF(IF(H340,H340+$G340,0)&lt;=70,IF(H340,H340+$G340,0),70)</f>
        <v>0</v>
      </c>
      <c r="J340" s="17">
        <v>0</v>
      </c>
      <c r="K340" s="12">
        <f>IF(IF(J340,J340+$G340,0)&lt;=70,IF(J340,J340+$G340,0),70)</f>
        <v>0</v>
      </c>
      <c r="L340" s="17">
        <v>0</v>
      </c>
      <c r="M340" s="12">
        <f>IF(IF(L340,L340+$G340,0)&lt;=70,IF(L340,L340+$G340,0),70)</f>
        <v>0</v>
      </c>
      <c r="N340" s="17">
        <v>0</v>
      </c>
      <c r="O340" s="12">
        <f>IF(IF(N340,N340+$G340,0)&lt;=70,IF(N340,N340+$G340,0),70)</f>
        <v>0</v>
      </c>
      <c r="P340" s="12">
        <f>I340+K340+M340+O340</f>
        <v>0</v>
      </c>
      <c r="Q340"/>
    </row>
    <row r="341" spans="1:17" x14ac:dyDescent="0.25">
      <c r="A341" s="3"/>
      <c r="B341" s="20">
        <v>340</v>
      </c>
      <c r="I341" s="12">
        <f>IF(IF(H341,H341+$G341,0)&lt;=70,IF(H341,H341+$G341,0),70)</f>
        <v>0</v>
      </c>
      <c r="J341" s="17">
        <v>0</v>
      </c>
      <c r="K341" s="12">
        <f>IF(IF(J341,J341+$G341,0)&lt;=70,IF(J341,J341+$G341,0),70)</f>
        <v>0</v>
      </c>
      <c r="L341" s="17">
        <v>0</v>
      </c>
      <c r="M341" s="12">
        <f>IF(IF(L341,L341+$G341,0)&lt;=70,IF(L341,L341+$G341,0),70)</f>
        <v>0</v>
      </c>
      <c r="N341" s="17">
        <v>0</v>
      </c>
      <c r="O341" s="12">
        <f>IF(IF(N341,N341+$G341,0)&lt;=70,IF(N341,N341+$G341,0),70)</f>
        <v>0</v>
      </c>
      <c r="P341" s="12">
        <f>I341+K341+M341+O341</f>
        <v>0</v>
      </c>
    </row>
    <row r="342" spans="1:17" x14ac:dyDescent="0.25">
      <c r="A342" s="3"/>
      <c r="B342" s="20">
        <v>341</v>
      </c>
      <c r="I342" s="12">
        <f>IF(IF(H342,H342+$G342,0)&lt;=70,IF(H342,H342+$G342,0),70)</f>
        <v>0</v>
      </c>
      <c r="J342" s="17">
        <v>0</v>
      </c>
      <c r="K342" s="12">
        <f>IF(IF(J342,J342+$G342,0)&lt;=70,IF(J342,J342+$G342,0),70)</f>
        <v>0</v>
      </c>
      <c r="L342" s="17">
        <v>0</v>
      </c>
      <c r="M342" s="12">
        <f>IF(IF(L342,L342+$G342,0)&lt;=70,IF(L342,L342+$G342,0),70)</f>
        <v>0</v>
      </c>
      <c r="N342" s="17">
        <v>0</v>
      </c>
      <c r="O342" s="12">
        <f>IF(IF(N342,N342+$G342,0)&lt;=70,IF(N342,N342+$G342,0),70)</f>
        <v>0</v>
      </c>
      <c r="P342" s="12">
        <f>I342+K342+M342+O342</f>
        <v>0</v>
      </c>
    </row>
    <row r="343" spans="1:17" x14ac:dyDescent="0.25">
      <c r="A343" s="3"/>
      <c r="B343" s="20">
        <v>342</v>
      </c>
      <c r="I343" s="12">
        <f>IF(IF(H343,H343+$G343,0)&lt;=70,IF(H343,H343+$G343,0),70)</f>
        <v>0</v>
      </c>
      <c r="J343" s="17">
        <v>0</v>
      </c>
      <c r="K343" s="12">
        <f>IF(IF(J343,J343+$G343,0)&lt;=70,IF(J343,J343+$G343,0),70)</f>
        <v>0</v>
      </c>
      <c r="L343" s="17">
        <v>0</v>
      </c>
      <c r="M343" s="12">
        <f>IF(IF(L343,L343+$G343,0)&lt;=70,IF(L343,L343+$G343,0),70)</f>
        <v>0</v>
      </c>
      <c r="N343" s="17">
        <v>0</v>
      </c>
      <c r="O343" s="12">
        <f>IF(IF(N343,N343+$G343,0)&lt;=70,IF(N343,N343+$G343,0),70)</f>
        <v>0</v>
      </c>
      <c r="P343" s="12">
        <f>I343+K343+M343+O343</f>
        <v>0</v>
      </c>
    </row>
    <row r="344" spans="1:17" x14ac:dyDescent="0.25">
      <c r="A344" s="3"/>
      <c r="B344" s="20">
        <v>343</v>
      </c>
      <c r="I344" s="12">
        <f>IF(IF(H344,H344+$G344,0)&lt;=70,IF(H344,H344+$G344,0),70)</f>
        <v>0</v>
      </c>
      <c r="J344" s="17">
        <v>0</v>
      </c>
      <c r="K344" s="12">
        <f>IF(IF(J344,J344+$G344,0)&lt;=70,IF(J344,J344+$G344,0),70)</f>
        <v>0</v>
      </c>
      <c r="L344" s="17">
        <v>0</v>
      </c>
      <c r="M344" s="12">
        <f>IF(IF(L344,L344+$G344,0)&lt;=70,IF(L344,L344+$G344,0),70)</f>
        <v>0</v>
      </c>
      <c r="N344" s="17">
        <v>0</v>
      </c>
      <c r="O344" s="12">
        <f>IF(IF(N344,N344+$G344,0)&lt;=70,IF(N344,N344+$G344,0),70)</f>
        <v>0</v>
      </c>
      <c r="P344" s="12">
        <f>I344+K344+M344+O344</f>
        <v>0</v>
      </c>
      <c r="Q344"/>
    </row>
    <row r="345" spans="1:17" x14ac:dyDescent="0.25">
      <c r="A345" s="3"/>
      <c r="B345" s="20">
        <v>344</v>
      </c>
      <c r="I345" s="12">
        <f>IF(IF(H345,H345+$G345,0)&lt;=70,IF(H345,H345+$G345,0),70)</f>
        <v>0</v>
      </c>
      <c r="J345" s="17">
        <v>0</v>
      </c>
      <c r="K345" s="12">
        <f>IF(IF(J345,J345+$G345,0)&lt;=70,IF(J345,J345+$G345,0),70)</f>
        <v>0</v>
      </c>
      <c r="L345" s="17">
        <v>0</v>
      </c>
      <c r="M345" s="12">
        <f>IF(IF(L345,L345+$G345,0)&lt;=70,IF(L345,L345+$G345,0),70)</f>
        <v>0</v>
      </c>
      <c r="N345" s="17">
        <v>0</v>
      </c>
      <c r="O345" s="12">
        <f>IF(IF(N345,N345+$G345,0)&lt;=70,IF(N345,N345+$G345,0),70)</f>
        <v>0</v>
      </c>
      <c r="P345" s="12">
        <f>I345+K345+M345+O345</f>
        <v>0</v>
      </c>
    </row>
    <row r="346" spans="1:17" x14ac:dyDescent="0.25">
      <c r="A346" s="3"/>
      <c r="B346" s="20">
        <v>345</v>
      </c>
      <c r="I346" s="12">
        <f>IF(IF(H346,H346+$G346,0)&lt;=70,IF(H346,H346+$G346,0),70)</f>
        <v>0</v>
      </c>
      <c r="J346" s="17">
        <v>0</v>
      </c>
      <c r="K346" s="12">
        <f>IF(IF(J346,J346+$G346,0)&lt;=70,IF(J346,J346+$G346,0),70)</f>
        <v>0</v>
      </c>
      <c r="L346" s="17">
        <v>0</v>
      </c>
      <c r="M346" s="12">
        <f>IF(IF(L346,L346+$G346,0)&lt;=70,IF(L346,L346+$G346,0),70)</f>
        <v>0</v>
      </c>
      <c r="N346" s="17">
        <v>0</v>
      </c>
      <c r="O346" s="12">
        <f>IF(IF(N346,N346+$G346,0)&lt;=70,IF(N346,N346+$G346,0),70)</f>
        <v>0</v>
      </c>
      <c r="P346" s="12">
        <f>I346+K346+M346+O346</f>
        <v>0</v>
      </c>
      <c r="Q346"/>
    </row>
    <row r="347" spans="1:17" x14ac:dyDescent="0.25">
      <c r="A347" s="3"/>
      <c r="B347" s="20">
        <v>346</v>
      </c>
      <c r="I347" s="12">
        <f>IF(IF(H347,H347+$G347,0)&lt;=70,IF(H347,H347+$G347,0),70)</f>
        <v>0</v>
      </c>
      <c r="J347" s="17">
        <v>0</v>
      </c>
      <c r="K347" s="12">
        <f>IF(IF(J347,J347+$G347,0)&lt;=70,IF(J347,J347+$G347,0),70)</f>
        <v>0</v>
      </c>
      <c r="L347" s="17">
        <v>0</v>
      </c>
      <c r="M347" s="12">
        <f>IF(IF(L347,L347+$G347,0)&lt;=70,IF(L347,L347+$G347,0),70)</f>
        <v>0</v>
      </c>
      <c r="N347" s="17">
        <v>0</v>
      </c>
      <c r="O347" s="12">
        <f>IF(IF(N347,N347+$G347,0)&lt;=70,IF(N347,N347+$G347,0),70)</f>
        <v>0</v>
      </c>
      <c r="P347" s="12">
        <f>I347+K347+M347+O347</f>
        <v>0</v>
      </c>
      <c r="Q347"/>
    </row>
    <row r="348" spans="1:17" x14ac:dyDescent="0.25">
      <c r="A348" s="3"/>
      <c r="B348" s="20">
        <v>347</v>
      </c>
      <c r="I348" s="12">
        <f>IF(IF(H348,H348+$G348,0)&lt;=70,IF(H348,H348+$G348,0),70)</f>
        <v>0</v>
      </c>
      <c r="J348" s="17">
        <v>0</v>
      </c>
      <c r="K348" s="12">
        <f>IF(IF(J348,J348+$G348,0)&lt;=70,IF(J348,J348+$G348,0),70)</f>
        <v>0</v>
      </c>
      <c r="L348" s="17">
        <v>0</v>
      </c>
      <c r="M348" s="12">
        <f>IF(IF(L348,L348+$G348,0)&lt;=70,IF(L348,L348+$G348,0),70)</f>
        <v>0</v>
      </c>
      <c r="N348" s="17">
        <v>0</v>
      </c>
      <c r="O348" s="12">
        <f>IF(IF(N348,N348+$G348,0)&lt;=70,IF(N348,N348+$G348,0),70)</f>
        <v>0</v>
      </c>
      <c r="P348" s="12">
        <f>I348+K348+M348+O348</f>
        <v>0</v>
      </c>
    </row>
    <row r="349" spans="1:17" x14ac:dyDescent="0.25">
      <c r="A349" s="3"/>
      <c r="B349" s="20">
        <v>348</v>
      </c>
      <c r="I349" s="12">
        <f>IF(IF(H349,H349+$G349,0)&lt;=70,IF(H349,H349+$G349,0),70)</f>
        <v>0</v>
      </c>
      <c r="J349" s="17">
        <v>0</v>
      </c>
      <c r="K349" s="12">
        <f>IF(IF(J349,J349+$G349,0)&lt;=70,IF(J349,J349+$G349,0),70)</f>
        <v>0</v>
      </c>
      <c r="L349" s="17">
        <v>0</v>
      </c>
      <c r="M349" s="12">
        <f>IF(IF(L349,L349+$G349,0)&lt;=70,IF(L349,L349+$G349,0),70)</f>
        <v>0</v>
      </c>
      <c r="N349" s="17">
        <v>0</v>
      </c>
      <c r="O349" s="12">
        <f>IF(IF(N349,N349+$G349,0)&lt;=70,IF(N349,N349+$G349,0),70)</f>
        <v>0</v>
      </c>
      <c r="P349" s="12">
        <f>I349+K349+M349+O349</f>
        <v>0</v>
      </c>
    </row>
    <row r="350" spans="1:17" x14ac:dyDescent="0.25">
      <c r="A350" s="3"/>
      <c r="B350" s="20">
        <v>349</v>
      </c>
      <c r="I350" s="12">
        <f>IF(IF(H350,H350+$G350,0)&lt;=70,IF(H350,H350+$G350,0),70)</f>
        <v>0</v>
      </c>
      <c r="J350" s="17">
        <v>0</v>
      </c>
      <c r="K350" s="12">
        <f>IF(IF(J350,J350+$G350,0)&lt;=70,IF(J350,J350+$G350,0),70)</f>
        <v>0</v>
      </c>
      <c r="L350" s="17">
        <v>0</v>
      </c>
      <c r="M350" s="12">
        <f>IF(IF(L350,L350+$G350,0)&lt;=70,IF(L350,L350+$G350,0),70)</f>
        <v>0</v>
      </c>
      <c r="N350" s="17">
        <v>0</v>
      </c>
      <c r="O350" s="12">
        <f>IF(IF(N350,N350+$G350,0)&lt;=70,IF(N350,N350+$G350,0),70)</f>
        <v>0</v>
      </c>
      <c r="P350" s="12">
        <f>I350+K350+M350+O350</f>
        <v>0</v>
      </c>
    </row>
    <row r="351" spans="1:17" x14ac:dyDescent="0.25">
      <c r="A351" s="3"/>
      <c r="B351" s="20">
        <v>350</v>
      </c>
      <c r="I351" s="12">
        <f>IF(IF(H351,H351+$G351,0)&lt;=70,IF(H351,H351+$G351,0),70)</f>
        <v>0</v>
      </c>
      <c r="J351" s="17">
        <v>0</v>
      </c>
      <c r="K351" s="12">
        <f>IF(IF(J351,J351+$G351,0)&lt;=70,IF(J351,J351+$G351,0),70)</f>
        <v>0</v>
      </c>
      <c r="L351" s="17">
        <v>0</v>
      </c>
      <c r="M351" s="12">
        <f>IF(IF(L351,L351+$G351,0)&lt;=70,IF(L351,L351+$G351,0),70)</f>
        <v>0</v>
      </c>
      <c r="N351" s="17">
        <v>0</v>
      </c>
      <c r="O351" s="12">
        <f>IF(IF(N351,N351+$G351,0)&lt;=70,IF(N351,N351+$G351,0),70)</f>
        <v>0</v>
      </c>
      <c r="P351" s="12">
        <f>I351+K351+M351+O351</f>
        <v>0</v>
      </c>
    </row>
    <row r="352" spans="1:17" x14ac:dyDescent="0.25">
      <c r="A352" s="3"/>
      <c r="B352" s="20">
        <v>351</v>
      </c>
      <c r="I352" s="12">
        <f>IF(IF(H352,H352+$G352,0)&lt;=70,IF(H352,H352+$G352,0),70)</f>
        <v>0</v>
      </c>
      <c r="J352" s="17">
        <v>0</v>
      </c>
      <c r="K352" s="12">
        <f>IF(IF(J352,J352+$G352,0)&lt;=70,IF(J352,J352+$G352,0),70)</f>
        <v>0</v>
      </c>
      <c r="L352" s="17">
        <v>0</v>
      </c>
      <c r="M352" s="12">
        <f>IF(IF(L352,L352+$G352,0)&lt;=70,IF(L352,L352+$G352,0),70)</f>
        <v>0</v>
      </c>
      <c r="N352" s="17">
        <v>0</v>
      </c>
      <c r="O352" s="12">
        <f>IF(IF(N352,N352+$G352,0)&lt;=70,IF(N352,N352+$G352,0),70)</f>
        <v>0</v>
      </c>
      <c r="P352" s="12">
        <f>I352+K352+M352+O352</f>
        <v>0</v>
      </c>
      <c r="Q352"/>
    </row>
    <row r="353" spans="1:17" x14ac:dyDescent="0.25">
      <c r="A353" s="3"/>
      <c r="B353" s="20">
        <v>352</v>
      </c>
      <c r="I353" s="12">
        <f>IF(IF(H353,H353+$G353,0)&lt;=70,IF(H353,H353+$G353,0),70)</f>
        <v>0</v>
      </c>
      <c r="J353" s="17">
        <v>0</v>
      </c>
      <c r="K353" s="12">
        <f>IF(IF(J353,J353+$G353,0)&lt;=70,IF(J353,J353+$G353,0),70)</f>
        <v>0</v>
      </c>
      <c r="L353" s="17">
        <v>0</v>
      </c>
      <c r="M353" s="12">
        <f>IF(IF(L353,L353+$G353,0)&lt;=70,IF(L353,L353+$G353,0),70)</f>
        <v>0</v>
      </c>
      <c r="N353" s="17">
        <v>0</v>
      </c>
      <c r="O353" s="12">
        <f>IF(IF(N353,N353+$G353,0)&lt;=70,IF(N353,N353+$G353,0),70)</f>
        <v>0</v>
      </c>
      <c r="P353" s="12">
        <f>I353+K353+M353+O353</f>
        <v>0</v>
      </c>
      <c r="Q353"/>
    </row>
    <row r="354" spans="1:17" x14ac:dyDescent="0.25">
      <c r="A354" s="3"/>
      <c r="B354" s="20">
        <v>353</v>
      </c>
      <c r="I354" s="12">
        <f>IF(IF(H354,H354+$G354,0)&lt;=70,IF(H354,H354+$G354,0),70)</f>
        <v>0</v>
      </c>
      <c r="J354" s="17">
        <v>0</v>
      </c>
      <c r="K354" s="12">
        <f>IF(IF(J354,J354+$G354,0)&lt;=70,IF(J354,J354+$G354,0),70)</f>
        <v>0</v>
      </c>
      <c r="L354" s="17">
        <v>0</v>
      </c>
      <c r="M354" s="12">
        <f>IF(IF(L354,L354+$G354,0)&lt;=70,IF(L354,L354+$G354,0),70)</f>
        <v>0</v>
      </c>
      <c r="N354" s="17">
        <v>0</v>
      </c>
      <c r="O354" s="12">
        <f>IF(IF(N354,N354+$G354,0)&lt;=70,IF(N354,N354+$G354,0),70)</f>
        <v>0</v>
      </c>
      <c r="P354" s="12">
        <f>I354+K354+M354+O354</f>
        <v>0</v>
      </c>
      <c r="Q354"/>
    </row>
    <row r="355" spans="1:17" x14ac:dyDescent="0.25">
      <c r="A355" s="3"/>
      <c r="B355" s="20">
        <v>354</v>
      </c>
      <c r="I355" s="12">
        <f>IF(IF(H355,H355+$G355,0)&lt;=70,IF(H355,H355+$G355,0),70)</f>
        <v>0</v>
      </c>
      <c r="J355" s="17">
        <v>0</v>
      </c>
      <c r="K355" s="12">
        <f>IF(IF(J355,J355+$G355,0)&lt;=70,IF(J355,J355+$G355,0),70)</f>
        <v>0</v>
      </c>
      <c r="L355" s="17">
        <v>0</v>
      </c>
      <c r="M355" s="12">
        <f>IF(IF(L355,L355+$G355,0)&lt;=70,IF(L355,L355+$G355,0),70)</f>
        <v>0</v>
      </c>
      <c r="N355" s="17">
        <v>0</v>
      </c>
      <c r="O355" s="12">
        <f>IF(IF(N355,N355+$G355,0)&lt;=70,IF(N355,N355+$G355,0),70)</f>
        <v>0</v>
      </c>
      <c r="P355" s="12">
        <f>I355+K355+M355+O355</f>
        <v>0</v>
      </c>
    </row>
    <row r="356" spans="1:17" x14ac:dyDescent="0.25">
      <c r="A356" s="3"/>
      <c r="B356" s="20">
        <v>355</v>
      </c>
      <c r="I356" s="12">
        <f>IF(IF(H356,H356+$G356,0)&lt;=70,IF(H356,H356+$G356,0),70)</f>
        <v>0</v>
      </c>
      <c r="J356" s="17">
        <v>0</v>
      </c>
      <c r="K356" s="12">
        <f>IF(IF(J356,J356+$G356,0)&lt;=70,IF(J356,J356+$G356,0),70)</f>
        <v>0</v>
      </c>
      <c r="L356" s="17">
        <v>0</v>
      </c>
      <c r="M356" s="12">
        <f>IF(IF(L356,L356+$G356,0)&lt;=70,IF(L356,L356+$G356,0),70)</f>
        <v>0</v>
      </c>
      <c r="N356" s="17">
        <v>0</v>
      </c>
      <c r="O356" s="12">
        <f>IF(IF(N356,N356+$G356,0)&lt;=70,IF(N356,N356+$G356,0),70)</f>
        <v>0</v>
      </c>
      <c r="P356" s="12">
        <f>I356+K356+M356+O356</f>
        <v>0</v>
      </c>
    </row>
    <row r="357" spans="1:17" x14ac:dyDescent="0.25">
      <c r="A357" s="3"/>
      <c r="B357" s="20">
        <v>356</v>
      </c>
      <c r="I357" s="12">
        <f>IF(IF(H357,H357+$G357,0)&lt;=70,IF(H357,H357+$G357,0),70)</f>
        <v>0</v>
      </c>
      <c r="J357" s="17">
        <v>0</v>
      </c>
      <c r="K357" s="12">
        <f>IF(IF(J357,J357+$G357,0)&lt;=70,IF(J357,J357+$G357,0),70)</f>
        <v>0</v>
      </c>
      <c r="L357" s="17">
        <v>0</v>
      </c>
      <c r="M357" s="12">
        <f>IF(IF(L357,L357+$G357,0)&lt;=70,IF(L357,L357+$G357,0),70)</f>
        <v>0</v>
      </c>
      <c r="N357" s="17">
        <v>0</v>
      </c>
      <c r="O357" s="12">
        <f>IF(IF(N357,N357+$G357,0)&lt;=70,IF(N357,N357+$G357,0),70)</f>
        <v>0</v>
      </c>
      <c r="P357" s="12">
        <f>I357+K357+M357+O357</f>
        <v>0</v>
      </c>
    </row>
    <row r="358" spans="1:17" x14ac:dyDescent="0.25">
      <c r="A358" s="3"/>
      <c r="B358" s="20">
        <v>357</v>
      </c>
      <c r="I358" s="12">
        <f>IF(IF(H358,H358+$G358,0)&lt;=70,IF(H358,H358+$G358,0),70)</f>
        <v>0</v>
      </c>
      <c r="J358" s="17">
        <v>0</v>
      </c>
      <c r="K358" s="12">
        <f>IF(IF(J358,J358+$G358,0)&lt;=70,IF(J358,J358+$G358,0),70)</f>
        <v>0</v>
      </c>
      <c r="L358" s="17">
        <v>0</v>
      </c>
      <c r="M358" s="12">
        <f>IF(IF(L358,L358+$G358,0)&lt;=70,IF(L358,L358+$G358,0),70)</f>
        <v>0</v>
      </c>
      <c r="N358" s="17">
        <v>0</v>
      </c>
      <c r="O358" s="12">
        <f>IF(IF(N358,N358+$G358,0)&lt;=70,IF(N358,N358+$G358,0),70)</f>
        <v>0</v>
      </c>
      <c r="P358" s="12">
        <f>I358+K358+M358+O358</f>
        <v>0</v>
      </c>
    </row>
    <row r="359" spans="1:17" x14ac:dyDescent="0.25">
      <c r="A359" s="3"/>
      <c r="B359" s="20">
        <v>358</v>
      </c>
      <c r="I359" s="12">
        <f>IF(IF(H359,H359+$G359,0)&lt;=70,IF(H359,H359+$G359,0),70)</f>
        <v>0</v>
      </c>
      <c r="J359" s="17">
        <v>0</v>
      </c>
      <c r="K359" s="12">
        <f>IF(IF(J359,J359+$G359,0)&lt;=70,IF(J359,J359+$G359,0),70)</f>
        <v>0</v>
      </c>
      <c r="L359" s="17">
        <v>0</v>
      </c>
      <c r="M359" s="12">
        <f>IF(IF(L359,L359+$G359,0)&lt;=70,IF(L359,L359+$G359,0),70)</f>
        <v>0</v>
      </c>
      <c r="N359" s="17">
        <v>0</v>
      </c>
      <c r="O359" s="12">
        <f>IF(IF(N359,N359+$G359,0)&lt;=70,IF(N359,N359+$G359,0),70)</f>
        <v>0</v>
      </c>
      <c r="P359" s="12">
        <f>I359+K359+M359+O359</f>
        <v>0</v>
      </c>
    </row>
    <row r="360" spans="1:17" x14ac:dyDescent="0.25">
      <c r="A360" s="3"/>
      <c r="B360" s="20">
        <v>359</v>
      </c>
      <c r="I360" s="12">
        <f>IF(IF(H360,H360+$G360,0)&lt;=70,IF(H360,H360+$G360,0),70)</f>
        <v>0</v>
      </c>
      <c r="J360" s="17">
        <v>0</v>
      </c>
      <c r="K360" s="12">
        <f>IF(IF(J360,J360+$G360,0)&lt;=70,IF(J360,J360+$G360,0),70)</f>
        <v>0</v>
      </c>
      <c r="L360" s="17">
        <v>0</v>
      </c>
      <c r="M360" s="12">
        <f>IF(IF(L360,L360+$G360,0)&lt;=70,IF(L360,L360+$G360,0),70)</f>
        <v>0</v>
      </c>
      <c r="N360" s="17">
        <v>0</v>
      </c>
      <c r="O360" s="12">
        <f>IF(IF(N360,N360+$G360,0)&lt;=70,IF(N360,N360+$G360,0),70)</f>
        <v>0</v>
      </c>
      <c r="P360" s="12">
        <f>I360+K360+M360+O360</f>
        <v>0</v>
      </c>
    </row>
    <row r="361" spans="1:17" x14ac:dyDescent="0.25">
      <c r="A361" s="3"/>
      <c r="B361" s="20">
        <v>360</v>
      </c>
      <c r="I361" s="12">
        <f>IF(IF(H361,H361+$G361,0)&lt;=70,IF(H361,H361+$G361,0),70)</f>
        <v>0</v>
      </c>
      <c r="J361" s="17">
        <v>0</v>
      </c>
      <c r="K361" s="12">
        <f>IF(IF(J361,J361+$G361,0)&lt;=70,IF(J361,J361+$G361,0),70)</f>
        <v>0</v>
      </c>
      <c r="L361" s="17">
        <v>0</v>
      </c>
      <c r="M361" s="12">
        <f>IF(IF(L361,L361+$G361,0)&lt;=70,IF(L361,L361+$G361,0),70)</f>
        <v>0</v>
      </c>
      <c r="N361" s="17">
        <v>0</v>
      </c>
      <c r="O361" s="12">
        <f>IF(IF(N361,N361+$G361,0)&lt;=70,IF(N361,N361+$G361,0),70)</f>
        <v>0</v>
      </c>
      <c r="P361" s="12">
        <f>I361+K361+M361+O361</f>
        <v>0</v>
      </c>
    </row>
    <row r="362" spans="1:17" x14ac:dyDescent="0.25">
      <c r="A362" s="3"/>
      <c r="B362" s="20">
        <v>361</v>
      </c>
      <c r="I362" s="12">
        <f>IF(IF(H362,H362+$G362,0)&lt;=70,IF(H362,H362+$G362,0),70)</f>
        <v>0</v>
      </c>
      <c r="J362" s="17">
        <v>0</v>
      </c>
      <c r="K362" s="12">
        <f>IF(IF(J362,J362+$G362,0)&lt;=70,IF(J362,J362+$G362,0),70)</f>
        <v>0</v>
      </c>
      <c r="L362" s="17">
        <v>0</v>
      </c>
      <c r="M362" s="12">
        <f>IF(IF(L362,L362+$G362,0)&lt;=70,IF(L362,L362+$G362,0),70)</f>
        <v>0</v>
      </c>
      <c r="N362" s="17">
        <v>0</v>
      </c>
      <c r="O362" s="12">
        <f>IF(IF(N362,N362+$G362,0)&lt;=70,IF(N362,N362+$G362,0),70)</f>
        <v>0</v>
      </c>
      <c r="P362" s="12">
        <f>I362+K362+M362+O362</f>
        <v>0</v>
      </c>
    </row>
    <row r="363" spans="1:17" x14ac:dyDescent="0.25">
      <c r="A363" s="3"/>
      <c r="B363" s="20">
        <v>362</v>
      </c>
      <c r="I363" s="12">
        <f>IF(IF(H363,H363+$G363,0)&lt;=70,IF(H363,H363+$G363,0),70)</f>
        <v>0</v>
      </c>
      <c r="J363" s="17">
        <v>0</v>
      </c>
      <c r="K363" s="12">
        <f>IF(IF(J363,J363+$G363,0)&lt;=70,IF(J363,J363+$G363,0),70)</f>
        <v>0</v>
      </c>
      <c r="L363" s="17">
        <v>0</v>
      </c>
      <c r="M363" s="12">
        <f>IF(IF(L363,L363+$G363,0)&lt;=70,IF(L363,L363+$G363,0),70)</f>
        <v>0</v>
      </c>
      <c r="N363" s="17">
        <v>0</v>
      </c>
      <c r="O363" s="12">
        <f>IF(IF(N363,N363+$G363,0)&lt;=70,IF(N363,N363+$G363,0),70)</f>
        <v>0</v>
      </c>
      <c r="P363" s="12">
        <f>I363+K363+M363+O363</f>
        <v>0</v>
      </c>
    </row>
    <row r="364" spans="1:17" x14ac:dyDescent="0.25">
      <c r="I364" s="12"/>
      <c r="K364" s="12"/>
      <c r="M364" s="12"/>
      <c r="N364"/>
      <c r="O364" s="12"/>
      <c r="P364" s="12"/>
    </row>
    <row r="365" spans="1:17" x14ac:dyDescent="0.25">
      <c r="I365" s="12"/>
      <c r="K365" s="12"/>
      <c r="M365" s="12"/>
      <c r="N365"/>
      <c r="O365" s="12"/>
      <c r="P365" s="12"/>
    </row>
    <row r="366" spans="1:17" x14ac:dyDescent="0.25">
      <c r="I366" s="12"/>
      <c r="K366" s="12"/>
      <c r="M366" s="12"/>
      <c r="N366"/>
      <c r="O366" s="12"/>
      <c r="P366" s="12"/>
    </row>
    <row r="367" spans="1:17" x14ac:dyDescent="0.25">
      <c r="I367" s="12"/>
      <c r="K367" s="12"/>
      <c r="M367" s="12"/>
      <c r="N367"/>
      <c r="O367" s="12"/>
      <c r="P367" s="12"/>
    </row>
    <row r="368" spans="1:17" x14ac:dyDescent="0.25">
      <c r="I368" s="12"/>
      <c r="K368" s="12"/>
      <c r="M368" s="12"/>
      <c r="N368"/>
      <c r="O368" s="12"/>
      <c r="P368" s="12"/>
    </row>
    <row r="369" spans="9:16" x14ac:dyDescent="0.25">
      <c r="I369" s="12"/>
      <c r="K369" s="12"/>
      <c r="M369" s="12"/>
      <c r="N369"/>
      <c r="O369" s="12"/>
      <c r="P369" s="12"/>
    </row>
    <row r="370" spans="9:16" x14ac:dyDescent="0.25">
      <c r="I370" s="12"/>
      <c r="K370" s="12"/>
      <c r="M370" s="12"/>
      <c r="N370"/>
      <c r="O370" s="12"/>
      <c r="P370" s="12"/>
    </row>
    <row r="371" spans="9:16" x14ac:dyDescent="0.25">
      <c r="I371" s="12"/>
      <c r="K371" s="12"/>
      <c r="M371" s="12"/>
      <c r="N371"/>
      <c r="O371" s="12"/>
      <c r="P371" s="12"/>
    </row>
    <row r="372" spans="9:16" x14ac:dyDescent="0.25">
      <c r="I372" s="12"/>
      <c r="K372" s="12"/>
      <c r="M372" s="12"/>
      <c r="N372"/>
      <c r="O372" s="12"/>
      <c r="P372" s="12"/>
    </row>
    <row r="373" spans="9:16" x14ac:dyDescent="0.25">
      <c r="I373" s="12"/>
      <c r="K373" s="12"/>
      <c r="M373" s="12"/>
      <c r="N373"/>
      <c r="O373" s="12"/>
      <c r="P373" s="12"/>
    </row>
    <row r="374" spans="9:16" x14ac:dyDescent="0.25">
      <c r="I374" s="12"/>
      <c r="K374" s="12"/>
      <c r="M374" s="12"/>
      <c r="N374"/>
      <c r="O374" s="12"/>
      <c r="P374" s="12"/>
    </row>
    <row r="375" spans="9:16" x14ac:dyDescent="0.25">
      <c r="I375" s="12"/>
      <c r="K375" s="12"/>
      <c r="M375" s="12"/>
      <c r="N375"/>
      <c r="O375" s="12"/>
      <c r="P375" s="12"/>
    </row>
    <row r="376" spans="9:16" x14ac:dyDescent="0.25">
      <c r="I376" s="12"/>
      <c r="K376" s="12"/>
      <c r="M376" s="12"/>
      <c r="N376"/>
      <c r="O376" s="12"/>
      <c r="P376" s="12"/>
    </row>
    <row r="377" spans="9:16" x14ac:dyDescent="0.25">
      <c r="I377" s="12"/>
      <c r="K377" s="12"/>
      <c r="M377" s="12"/>
      <c r="N377"/>
      <c r="O377" s="12"/>
      <c r="P377" s="12"/>
    </row>
    <row r="378" spans="9:16" x14ac:dyDescent="0.25">
      <c r="I378" s="12"/>
      <c r="K378" s="12"/>
      <c r="M378" s="12"/>
      <c r="N378"/>
      <c r="O378" s="12"/>
      <c r="P378" s="12"/>
    </row>
    <row r="379" spans="9:16" x14ac:dyDescent="0.25">
      <c r="I379" s="12"/>
      <c r="K379" s="12"/>
      <c r="M379" s="12"/>
      <c r="N379"/>
      <c r="O379" s="12"/>
      <c r="P379" s="12"/>
    </row>
    <row r="380" spans="9:16" x14ac:dyDescent="0.25">
      <c r="I380" s="12"/>
      <c r="K380" s="12"/>
      <c r="M380" s="12"/>
      <c r="N380"/>
      <c r="O380" s="12"/>
      <c r="P380" s="12"/>
    </row>
    <row r="381" spans="9:16" x14ac:dyDescent="0.25">
      <c r="I381" s="12"/>
      <c r="K381" s="12"/>
      <c r="M381" s="12"/>
      <c r="N381"/>
      <c r="O381" s="12"/>
      <c r="P381" s="12"/>
    </row>
    <row r="382" spans="9:16" x14ac:dyDescent="0.25">
      <c r="I382" s="12"/>
      <c r="K382" s="12"/>
      <c r="M382" s="12"/>
      <c r="N382"/>
      <c r="O382" s="12"/>
      <c r="P382" s="12"/>
    </row>
    <row r="383" spans="9:16" x14ac:dyDescent="0.25">
      <c r="I383" s="12"/>
      <c r="K383" s="12"/>
      <c r="M383" s="12"/>
      <c r="N383"/>
      <c r="O383" s="12"/>
      <c r="P383" s="12"/>
    </row>
    <row r="384" spans="9:16" x14ac:dyDescent="0.25">
      <c r="I384" s="12"/>
      <c r="K384" s="12"/>
      <c r="M384" s="12"/>
      <c r="N384"/>
      <c r="O384" s="12"/>
      <c r="P384" s="12"/>
    </row>
    <row r="385" spans="9:16" x14ac:dyDescent="0.25">
      <c r="I385" s="12"/>
      <c r="K385" s="12"/>
      <c r="M385" s="12"/>
      <c r="N385"/>
      <c r="O385" s="12"/>
      <c r="P385" s="12"/>
    </row>
    <row r="386" spans="9:16" x14ac:dyDescent="0.25">
      <c r="I386" s="12"/>
      <c r="K386" s="12"/>
      <c r="M386" s="12"/>
      <c r="N386"/>
      <c r="O386" s="12"/>
      <c r="P386" s="12"/>
    </row>
    <row r="387" spans="9:16" x14ac:dyDescent="0.25">
      <c r="I387" s="12"/>
      <c r="K387" s="12"/>
      <c r="M387" s="12"/>
      <c r="N387"/>
      <c r="O387" s="12"/>
      <c r="P387" s="12"/>
    </row>
    <row r="388" spans="9:16" x14ac:dyDescent="0.25">
      <c r="I388" s="12"/>
      <c r="K388" s="12"/>
      <c r="M388" s="12"/>
      <c r="N388"/>
      <c r="O388" s="12"/>
      <c r="P388" s="12"/>
    </row>
    <row r="389" spans="9:16" x14ac:dyDescent="0.25">
      <c r="I389" s="12"/>
      <c r="K389" s="12"/>
      <c r="M389" s="12"/>
      <c r="N389"/>
      <c r="O389" s="12"/>
      <c r="P389" s="12"/>
    </row>
    <row r="390" spans="9:16" x14ac:dyDescent="0.25">
      <c r="I390" s="12"/>
      <c r="K390" s="12"/>
      <c r="M390" s="12"/>
      <c r="N390"/>
      <c r="O390" s="12"/>
      <c r="P390" s="12"/>
    </row>
    <row r="391" spans="9:16" x14ac:dyDescent="0.25">
      <c r="I391" s="12"/>
      <c r="K391" s="12"/>
      <c r="M391" s="12"/>
      <c r="N391"/>
      <c r="O391" s="12"/>
      <c r="P391" s="12"/>
    </row>
    <row r="392" spans="9:16" x14ac:dyDescent="0.25">
      <c r="I392" s="12"/>
      <c r="K392" s="12"/>
      <c r="M392" s="12"/>
      <c r="N392"/>
      <c r="O392" s="12"/>
      <c r="P392" s="12"/>
    </row>
    <row r="393" spans="9:16" x14ac:dyDescent="0.25">
      <c r="I393" s="12"/>
      <c r="K393" s="12"/>
      <c r="M393" s="12"/>
      <c r="N393"/>
      <c r="O393" s="12"/>
      <c r="P393" s="12"/>
    </row>
    <row r="394" spans="9:16" x14ac:dyDescent="0.25">
      <c r="I394" s="12"/>
      <c r="K394" s="12"/>
      <c r="M394" s="12"/>
      <c r="N394"/>
      <c r="O394" s="12"/>
      <c r="P394" s="12"/>
    </row>
    <row r="395" spans="9:16" x14ac:dyDescent="0.25">
      <c r="I395" s="12"/>
      <c r="K395" s="12"/>
      <c r="M395" s="12"/>
      <c r="N395"/>
      <c r="O395" s="12"/>
      <c r="P395" s="12"/>
    </row>
    <row r="396" spans="9:16" x14ac:dyDescent="0.25">
      <c r="I396" s="12"/>
      <c r="K396" s="12"/>
      <c r="M396" s="12"/>
      <c r="N396"/>
      <c r="O396" s="12"/>
      <c r="P396" s="12"/>
    </row>
    <row r="397" spans="9:16" x14ac:dyDescent="0.25">
      <c r="I397" s="12"/>
      <c r="K397" s="12"/>
      <c r="M397" s="12"/>
      <c r="N397"/>
      <c r="O397" s="12"/>
      <c r="P397" s="12"/>
    </row>
    <row r="398" spans="9:16" x14ac:dyDescent="0.25">
      <c r="I398" s="12"/>
      <c r="K398" s="12"/>
      <c r="M398" s="12"/>
      <c r="N398"/>
      <c r="O398" s="12"/>
      <c r="P398" s="12"/>
    </row>
    <row r="399" spans="9:16" x14ac:dyDescent="0.25">
      <c r="I399" s="12"/>
      <c r="K399" s="12"/>
      <c r="M399" s="12"/>
      <c r="N399"/>
      <c r="O399" s="12"/>
      <c r="P399" s="12"/>
    </row>
    <row r="400" spans="9:16" x14ac:dyDescent="0.25">
      <c r="I400" s="12"/>
      <c r="K400" s="12"/>
      <c r="M400" s="12"/>
      <c r="N400"/>
      <c r="O400" s="12"/>
      <c r="P400" s="12"/>
    </row>
    <row r="401" spans="9:16" x14ac:dyDescent="0.25">
      <c r="I401" s="12"/>
      <c r="K401" s="12"/>
      <c r="M401" s="12"/>
      <c r="N401"/>
      <c r="O401" s="12"/>
      <c r="P401" s="12"/>
    </row>
    <row r="402" spans="9:16" x14ac:dyDescent="0.25">
      <c r="I402" s="12"/>
      <c r="K402" s="12"/>
      <c r="M402" s="12"/>
      <c r="N402"/>
      <c r="O402" s="12"/>
      <c r="P402" s="12"/>
    </row>
    <row r="403" spans="9:16" x14ac:dyDescent="0.25">
      <c r="I403" s="12"/>
      <c r="K403" s="12"/>
      <c r="M403" s="12"/>
      <c r="N403"/>
      <c r="O403" s="12"/>
      <c r="P403" s="12"/>
    </row>
  </sheetData>
  <sortState ref="A2:Q404">
    <sortCondition ref="E2:E404" customList="Teal,Crow,Rabbit,U/C"/>
    <sortCondition descending="1" ref="P2:P404"/>
  </sortState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402"/>
  <sheetViews>
    <sheetView zoomScaleNormal="100" workbookViewId="0">
      <pane ySplit="1" topLeftCell="A2" activePane="bottomLeft" state="frozen"/>
      <selection pane="bottomLeft" activeCell="S7" sqref="S7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8" width="10.28515625" style="17" customWidth="1"/>
    <col min="9" max="9" width="8.28515625" style="11" customWidth="1"/>
    <col min="10" max="10" width="6.85546875" style="17" customWidth="1"/>
    <col min="11" max="11" width="6.42578125" style="11" customWidth="1"/>
    <col min="12" max="12" width="6.42578125" style="17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  <col min="18" max="16384" width="9.140625" style="17"/>
  </cols>
  <sheetData>
    <row r="1" spans="1:17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63</v>
      </c>
      <c r="B2" s="20">
        <v>5</v>
      </c>
      <c r="C2" s="19" t="s">
        <v>72</v>
      </c>
      <c r="D2" s="17" t="s">
        <v>20</v>
      </c>
      <c r="E2" s="17" t="s">
        <v>53</v>
      </c>
      <c r="F2" s="17" t="s">
        <v>213</v>
      </c>
      <c r="G2" s="17">
        <v>0</v>
      </c>
      <c r="H2" s="17">
        <f>VLOOKUP($B2,CLASS!$B$2:$P$362,7,FALSE)</f>
        <v>59</v>
      </c>
      <c r="I2" s="12">
        <f>IF(IF(H2,H2+$G2,0)&lt;=70,IF(H2,H2+$G2,0),70)</f>
        <v>59</v>
      </c>
      <c r="J2" s="17">
        <f>VLOOKUP($B2,CLASS!$B$2:$P$362,9,FALSE)</f>
        <v>62</v>
      </c>
      <c r="K2" s="12">
        <f>IF(IF(J2,J2+$G2,0)&lt;=70,IF(J2,J2+$G2,0),70)</f>
        <v>62</v>
      </c>
      <c r="L2" s="17">
        <f>VLOOKUP($B2,CLASS!$B$2:$P$362,11,FALSE)</f>
        <v>59</v>
      </c>
      <c r="M2" s="12">
        <f>IF(IF(L2,L2+$G2,0)&lt;=70,IF(L2,L2+$G2,0),70)</f>
        <v>59</v>
      </c>
      <c r="N2" s="17">
        <f>VLOOKUP($B2,CLASS!$B$2:$P$362,13,FALSE)</f>
        <v>57</v>
      </c>
      <c r="O2" s="12">
        <f>IF(IF(N2,N2+$G2,0)&lt;=70,IF(N2,N2+$G2,0),70)</f>
        <v>57</v>
      </c>
      <c r="P2" s="12">
        <f>I2+K2+M2+O2</f>
        <v>237</v>
      </c>
      <c r="Q2" s="17"/>
    </row>
    <row r="3" spans="1:17" s="3" customFormat="1" x14ac:dyDescent="0.25">
      <c r="A3" s="20" t="s">
        <v>63</v>
      </c>
      <c r="B3" s="20">
        <v>148</v>
      </c>
      <c r="C3" s="19" t="s">
        <v>236</v>
      </c>
      <c r="D3" s="17" t="s">
        <v>262</v>
      </c>
      <c r="E3" s="17" t="s">
        <v>54</v>
      </c>
      <c r="F3" s="18" t="s">
        <v>213</v>
      </c>
      <c r="G3" s="17">
        <v>5</v>
      </c>
      <c r="H3" s="17">
        <f>VLOOKUP($B3,CLASS!$B$2:$P$362,7,FALSE)</f>
        <v>57</v>
      </c>
      <c r="I3" s="12">
        <f>IF(IF(H3,H3+$G3,0)&lt;=70,IF(H3,H3+$G3,0),70)</f>
        <v>62</v>
      </c>
      <c r="J3" s="17">
        <f>VLOOKUP($B3,CLASS!$B$2:$P$362,9,FALSE)</f>
        <v>49</v>
      </c>
      <c r="K3" s="12">
        <f>IF(IF(J3,J3+$G3,0)&lt;=70,IF(J3,J3+$G3,0),70)</f>
        <v>54</v>
      </c>
      <c r="L3" s="17">
        <f>VLOOKUP($B3,CLASS!$B$2:$P$362,11,FALSE)</f>
        <v>46</v>
      </c>
      <c r="M3" s="12">
        <f>IF(IF(L3,L3+$G3,0)&lt;=70,IF(L3,L3+$G3,0),70)</f>
        <v>51</v>
      </c>
      <c r="N3" s="17">
        <f>VLOOKUP($B3,CLASS!$B$2:$P$362,13,FALSE)</f>
        <v>51</v>
      </c>
      <c r="O3" s="12">
        <f>IF(IF(N3,N3+$G3,0)&lt;=70,IF(N3,N3+$G3,0),70)</f>
        <v>56</v>
      </c>
      <c r="P3" s="12">
        <f>I3+K3+M3+O3</f>
        <v>223</v>
      </c>
      <c r="Q3" s="17"/>
    </row>
    <row r="4" spans="1:17" s="3" customFormat="1" x14ac:dyDescent="0.25">
      <c r="A4" s="20" t="s">
        <v>63</v>
      </c>
      <c r="B4" s="20">
        <v>158</v>
      </c>
      <c r="C4" s="19" t="s">
        <v>228</v>
      </c>
      <c r="D4" s="17" t="s">
        <v>280</v>
      </c>
      <c r="E4" s="17" t="s">
        <v>54</v>
      </c>
      <c r="F4" s="18" t="s">
        <v>213</v>
      </c>
      <c r="G4" s="17">
        <v>5</v>
      </c>
      <c r="H4" s="17">
        <f>VLOOKUP($B4,CLASS!$B$2:$P$362,7,FALSE)</f>
        <v>53</v>
      </c>
      <c r="I4" s="12">
        <f>IF(IF(H4,H4+$G4,0)&lt;=70,IF(H4,H4+$G4,0),70)</f>
        <v>58</v>
      </c>
      <c r="J4" s="17">
        <f>VLOOKUP($B4,CLASS!$B$2:$P$362,9,FALSE)</f>
        <v>52</v>
      </c>
      <c r="K4" s="12">
        <f>IF(IF(J4,J4+$G4,0)&lt;=70,IF(J4,J4+$G4,0),70)</f>
        <v>57</v>
      </c>
      <c r="L4" s="17">
        <f>VLOOKUP($B4,CLASS!$B$2:$P$362,11,FALSE)</f>
        <v>47</v>
      </c>
      <c r="M4" s="12">
        <f>IF(IF(L4,L4+$G4,0)&lt;=70,IF(L4,L4+$G4,0),70)</f>
        <v>52</v>
      </c>
      <c r="N4" s="17">
        <f>VLOOKUP($B4,CLASS!$B$2:$P$362,13,FALSE)</f>
        <v>50</v>
      </c>
      <c r="O4" s="12">
        <f>IF(IF(N4,N4+$G4,0)&lt;=70,IF(N4,N4+$G4,0),70)</f>
        <v>55</v>
      </c>
      <c r="P4" s="12">
        <f>I4+K4+M4+O4</f>
        <v>222</v>
      </c>
      <c r="Q4" s="17"/>
    </row>
    <row r="5" spans="1:17" s="3" customFormat="1" x14ac:dyDescent="0.25">
      <c r="A5" s="20" t="s">
        <v>63</v>
      </c>
      <c r="B5" s="20">
        <v>6</v>
      </c>
      <c r="C5" s="19" t="s">
        <v>29</v>
      </c>
      <c r="D5" s="17" t="s">
        <v>73</v>
      </c>
      <c r="E5" s="17" t="s">
        <v>53</v>
      </c>
      <c r="F5" s="17" t="s">
        <v>213</v>
      </c>
      <c r="G5" s="17">
        <v>0</v>
      </c>
      <c r="H5" s="17">
        <f>VLOOKUP($B5,CLASS!$B$2:$P$362,7,FALSE)</f>
        <v>59</v>
      </c>
      <c r="I5" s="12">
        <f>IF(IF(H5,H5+$G5,0)&lt;=70,IF(H5,H5+$G5,0),70)</f>
        <v>59</v>
      </c>
      <c r="J5" s="17">
        <f>VLOOKUP($B5,CLASS!$B$2:$P$362,9,FALSE)</f>
        <v>50</v>
      </c>
      <c r="K5" s="12">
        <f>IF(IF(J5,J5+$G5,0)&lt;=70,IF(J5,J5+$G5,0),70)</f>
        <v>50</v>
      </c>
      <c r="L5" s="17">
        <f>VLOOKUP($B5,CLASS!$B$2:$P$362,11,FALSE)</f>
        <v>52</v>
      </c>
      <c r="M5" s="12">
        <f>IF(IF(L5,L5+$G5,0)&lt;=70,IF(L5,L5+$G5,0),70)</f>
        <v>52</v>
      </c>
      <c r="N5" s="17">
        <f>VLOOKUP($B5,CLASS!$B$2:$P$362,13,FALSE)</f>
        <v>57</v>
      </c>
      <c r="O5" s="12">
        <f>IF(IF(N5,N5+$G5,0)&lt;=70,IF(N5,N5+$G5,0),70)</f>
        <v>57</v>
      </c>
      <c r="P5" s="12">
        <f>I5+K5+M5+O5</f>
        <v>218</v>
      </c>
      <c r="Q5" s="17"/>
    </row>
    <row r="6" spans="1:17" x14ac:dyDescent="0.25">
      <c r="A6" s="20" t="s">
        <v>65</v>
      </c>
      <c r="B6" s="20">
        <v>48</v>
      </c>
      <c r="C6" s="19" t="s">
        <v>37</v>
      </c>
      <c r="D6" s="17" t="s">
        <v>125</v>
      </c>
      <c r="E6" s="17" t="s">
        <v>53</v>
      </c>
      <c r="F6" s="17" t="s">
        <v>213</v>
      </c>
      <c r="G6" s="17">
        <v>0</v>
      </c>
      <c r="H6" s="17">
        <f>VLOOKUP($B6,CLASS!$B$2:$P$362,7,FALSE)</f>
        <v>57</v>
      </c>
      <c r="I6" s="12">
        <f>IF(IF(H6,H6+$G6,0)&lt;=70,IF(H6,H6+$G6,0),70)</f>
        <v>57</v>
      </c>
      <c r="J6" s="17">
        <f>VLOOKUP($B6,CLASS!$B$2:$P$362,9,FALSE)</f>
        <v>55</v>
      </c>
      <c r="K6" s="12">
        <f>IF(IF(J6,J6+$G6,0)&lt;=70,IF(J6,J6+$G6,0),70)</f>
        <v>55</v>
      </c>
      <c r="L6" s="17">
        <f>VLOOKUP($B6,CLASS!$B$2:$P$362,11,FALSE)</f>
        <v>52</v>
      </c>
      <c r="M6" s="12">
        <f>IF(IF(L6,L6+$G6,0)&lt;=70,IF(L6,L6+$G6,0),70)</f>
        <v>52</v>
      </c>
      <c r="N6" s="17">
        <f>VLOOKUP($B6,CLASS!$B$2:$P$362,13,FALSE)</f>
        <v>49</v>
      </c>
      <c r="O6" s="12">
        <f>IF(IF(N6,N6+$G6,0)&lt;=70,IF(N6,N6+$G6,0),70)</f>
        <v>49</v>
      </c>
      <c r="P6" s="12">
        <f>I6+K6+M6+O6</f>
        <v>213</v>
      </c>
      <c r="Q6" s="17"/>
    </row>
    <row r="7" spans="1:17" x14ac:dyDescent="0.25">
      <c r="A7" s="20" t="s">
        <v>63</v>
      </c>
      <c r="B7" s="20">
        <v>199</v>
      </c>
      <c r="C7" s="19" t="s">
        <v>360</v>
      </c>
      <c r="D7" s="17" t="s">
        <v>344</v>
      </c>
      <c r="E7" s="17" t="s">
        <v>320</v>
      </c>
      <c r="F7" s="18" t="s">
        <v>213</v>
      </c>
      <c r="G7" s="17">
        <v>0</v>
      </c>
      <c r="H7" s="17">
        <v>54</v>
      </c>
      <c r="I7" s="12">
        <f>IF(IF(H7,H7+$G7,0)&lt;=70,IF(H7,H7+$G7,0),70)</f>
        <v>54</v>
      </c>
      <c r="J7" s="17">
        <f>VLOOKUP($B7,CLASS!$B$2:$P$362,9,FALSE)</f>
        <v>57</v>
      </c>
      <c r="K7" s="12">
        <f>IF(IF(J7,J7+$G7,0)&lt;=70,IF(J7,J7+$G7,0),70)</f>
        <v>57</v>
      </c>
      <c r="L7" s="17">
        <f>VLOOKUP($B7,CLASS!$B$2:$P$362,11,FALSE)</f>
        <v>49</v>
      </c>
      <c r="M7" s="12">
        <f>IF(IF(L7,L7+$G7,0)&lt;=70,IF(L7,L7+$G7,0),70)</f>
        <v>49</v>
      </c>
      <c r="N7" s="17">
        <f>VLOOKUP($B7,CLASS!$B$2:$P$362,13,FALSE)</f>
        <v>53</v>
      </c>
      <c r="O7" s="12">
        <f>IF(IF(N7,N7+$G7,0)&lt;=70,IF(N7,N7+$G7,0),70)</f>
        <v>53</v>
      </c>
      <c r="P7" s="12">
        <f>I7+K7+M7+O7</f>
        <v>213</v>
      </c>
      <c r="Q7" s="17"/>
    </row>
    <row r="8" spans="1:17" s="18" customFormat="1" x14ac:dyDescent="0.25">
      <c r="A8" s="20" t="s">
        <v>65</v>
      </c>
      <c r="B8" s="20">
        <v>27</v>
      </c>
      <c r="C8" s="19" t="s">
        <v>42</v>
      </c>
      <c r="D8" s="17" t="s">
        <v>96</v>
      </c>
      <c r="E8" s="17" t="s">
        <v>53</v>
      </c>
      <c r="F8" s="17" t="s">
        <v>213</v>
      </c>
      <c r="G8" s="17">
        <v>0</v>
      </c>
      <c r="H8" s="17">
        <f>VLOOKUP($B8,CLASS!$B$2:$P$362,7,FALSE)</f>
        <v>51</v>
      </c>
      <c r="I8" s="12">
        <f>IF(IF(H8,H8+$G8,0)&lt;=70,IF(H8,H8+$G8,0),70)</f>
        <v>51</v>
      </c>
      <c r="J8" s="17">
        <f>VLOOKUP($B8,CLASS!$B$2:$P$362,9,FALSE)</f>
        <v>57</v>
      </c>
      <c r="K8" s="12">
        <f>IF(IF(J8,J8+$G8,0)&lt;=70,IF(J8,J8+$G8,0),70)</f>
        <v>57</v>
      </c>
      <c r="L8" s="17">
        <f>VLOOKUP($B8,CLASS!$B$2:$P$362,11,FALSE)</f>
        <v>49</v>
      </c>
      <c r="M8" s="12">
        <f>IF(IF(L8,L8+$G8,0)&lt;=70,IF(L8,L8+$G8,0),70)</f>
        <v>49</v>
      </c>
      <c r="N8" s="17">
        <f>VLOOKUP($B8,CLASS!$B$2:$P$362,13,FALSE)</f>
        <v>56</v>
      </c>
      <c r="O8" s="12">
        <f>IF(IF(N8,N8+$G8,0)&lt;=70,IF(N8,N8+$G8,0),70)</f>
        <v>56</v>
      </c>
      <c r="P8" s="12">
        <f>I8+K8+M8+O8</f>
        <v>213</v>
      </c>
      <c r="Q8" s="5"/>
    </row>
    <row r="9" spans="1:17" x14ac:dyDescent="0.25">
      <c r="A9" s="20" t="s">
        <v>63</v>
      </c>
      <c r="B9" s="20">
        <v>198</v>
      </c>
      <c r="C9" s="19" t="s">
        <v>361</v>
      </c>
      <c r="D9" s="17" t="s">
        <v>344</v>
      </c>
      <c r="E9" s="17" t="s">
        <v>320</v>
      </c>
      <c r="F9" s="18" t="s">
        <v>213</v>
      </c>
      <c r="G9" s="17">
        <v>0</v>
      </c>
      <c r="H9" s="17">
        <v>55</v>
      </c>
      <c r="I9" s="12">
        <f>IF(IF(H9,H9+$G9,0)&lt;=70,IF(H9,H9+$G9,0),70)</f>
        <v>55</v>
      </c>
      <c r="J9" s="17">
        <f>VLOOKUP($B9,CLASS!$B$2:$P$362,9,FALSE)</f>
        <v>55</v>
      </c>
      <c r="K9" s="12">
        <f>IF(IF(J9,J9+$G9,0)&lt;=70,IF(J9,J9+$G9,0),70)</f>
        <v>55</v>
      </c>
      <c r="L9" s="17">
        <f>VLOOKUP($B9,CLASS!$B$2:$P$362,11,FALSE)</f>
        <v>51</v>
      </c>
      <c r="M9" s="12">
        <f>IF(IF(L9,L9+$G9,0)&lt;=70,IF(L9,L9+$G9,0),70)</f>
        <v>51</v>
      </c>
      <c r="N9" s="17">
        <f>VLOOKUP($B9,CLASS!$B$2:$P$362,13,FALSE)</f>
        <v>50</v>
      </c>
      <c r="O9" s="12">
        <f>IF(IF(N9,N9+$G9,0)&lt;=70,IF(N9,N9+$G9,0),70)</f>
        <v>50</v>
      </c>
      <c r="P9" s="12">
        <f>I9+K9+M9+O9</f>
        <v>211</v>
      </c>
    </row>
    <row r="10" spans="1:17" x14ac:dyDescent="0.25">
      <c r="A10" s="20" t="s">
        <v>65</v>
      </c>
      <c r="B10" s="20">
        <v>12</v>
      </c>
      <c r="C10" s="19" t="s">
        <v>23</v>
      </c>
      <c r="D10" s="17" t="s">
        <v>79</v>
      </c>
      <c r="E10" s="17" t="s">
        <v>53</v>
      </c>
      <c r="F10" s="17" t="s">
        <v>213</v>
      </c>
      <c r="G10" s="17">
        <v>0</v>
      </c>
      <c r="H10" s="17">
        <f>VLOOKUP($B10,CLASS!$B$2:$P$362,7,FALSE)</f>
        <v>50</v>
      </c>
      <c r="I10" s="12">
        <f>IF(IF(H10,H10+$G10,0)&lt;=70,IF(H10,H10+$G10,0),70)</f>
        <v>50</v>
      </c>
      <c r="J10" s="17">
        <f>VLOOKUP($B10,CLASS!$B$2:$P$362,9,FALSE)</f>
        <v>55</v>
      </c>
      <c r="K10" s="12">
        <f>IF(IF(J10,J10+$G10,0)&lt;=70,IF(J10,J10+$G10,0),70)</f>
        <v>55</v>
      </c>
      <c r="L10" s="17">
        <f>VLOOKUP($B10,CLASS!$B$2:$P$362,11,FALSE)</f>
        <v>50</v>
      </c>
      <c r="M10" s="12">
        <f>IF(IF(L10,L10+$G10,0)&lt;=70,IF(L10,L10+$G10,0),70)</f>
        <v>50</v>
      </c>
      <c r="N10" s="17">
        <f>VLOOKUP($B10,CLASS!$B$2:$P$362,13,FALSE)</f>
        <v>54</v>
      </c>
      <c r="O10" s="12">
        <f>IF(IF(N10,N10+$G10,0)&lt;=70,IF(N10,N10+$G10,0),70)</f>
        <v>54</v>
      </c>
      <c r="P10" s="12">
        <f>I10+K10+M10+O10</f>
        <v>209</v>
      </c>
      <c r="Q10" s="17"/>
    </row>
    <row r="11" spans="1:17" x14ac:dyDescent="0.25">
      <c r="A11" s="20" t="s">
        <v>65</v>
      </c>
      <c r="B11" s="20">
        <v>77</v>
      </c>
      <c r="C11" s="19" t="s">
        <v>115</v>
      </c>
      <c r="D11" s="17" t="s">
        <v>125</v>
      </c>
      <c r="E11" s="17" t="s">
        <v>54</v>
      </c>
      <c r="F11" s="17" t="s">
        <v>213</v>
      </c>
      <c r="G11" s="17">
        <v>5</v>
      </c>
      <c r="H11" s="17">
        <f>VLOOKUP($B11,CLASS!$B$2:$P$362,7,FALSE)</f>
        <v>57</v>
      </c>
      <c r="I11" s="12">
        <f>IF(IF(H11,H11+$G11,0)&lt;=70,IF(H11,H11+$G11,0),70)</f>
        <v>62</v>
      </c>
      <c r="J11" s="17">
        <f>VLOOKUP($B11,CLASS!$B$2:$P$362,9,FALSE)</f>
        <v>41</v>
      </c>
      <c r="K11" s="12">
        <f>IF(IF(J11,J11+$G11,0)&lt;=70,IF(J11,J11+$G11,0),70)</f>
        <v>46</v>
      </c>
      <c r="L11" s="17">
        <f>VLOOKUP($B11,CLASS!$B$2:$P$362,11,FALSE)</f>
        <v>45</v>
      </c>
      <c r="M11" s="12">
        <f>IF(IF(L11,L11+$G11,0)&lt;=70,IF(L11,L11+$G11,0),70)</f>
        <v>50</v>
      </c>
      <c r="N11" s="17">
        <f>VLOOKUP($B11,CLASS!$B$2:$P$362,13,FALSE)</f>
        <v>41</v>
      </c>
      <c r="O11" s="12">
        <f>IF(IF(N11,N11+$G11,0)&lt;=70,IF(N11,N11+$G11,0),70)</f>
        <v>46</v>
      </c>
      <c r="P11" s="12">
        <f>I11+K11+M11+O11</f>
        <v>204</v>
      </c>
      <c r="Q11" s="17"/>
    </row>
    <row r="12" spans="1:17" x14ac:dyDescent="0.25">
      <c r="A12" s="20" t="s">
        <v>66</v>
      </c>
      <c r="B12" s="20">
        <v>184</v>
      </c>
      <c r="C12" s="19" t="s">
        <v>276</v>
      </c>
      <c r="D12" s="17" t="s">
        <v>326</v>
      </c>
      <c r="E12" s="17" t="s">
        <v>54</v>
      </c>
      <c r="F12" s="18" t="s">
        <v>213</v>
      </c>
      <c r="G12" s="17">
        <v>5</v>
      </c>
      <c r="H12" s="17">
        <v>43</v>
      </c>
      <c r="I12" s="12">
        <f>IF(IF(H12,H12+$G12,0)&lt;=70,IF(H12,H12+$G12,0),70)</f>
        <v>48</v>
      </c>
      <c r="J12" s="17">
        <f>VLOOKUP($B12,CLASS!$B$2:$P$362,9,FALSE)</f>
        <v>46</v>
      </c>
      <c r="K12" s="12">
        <f>IF(IF(J12,J12+$G12,0)&lt;=70,IF(J12,J12+$G12,0),70)</f>
        <v>51</v>
      </c>
      <c r="L12" s="17">
        <f>VLOOKUP($B12,CLASS!$B$2:$P$362,11,FALSE)</f>
        <v>48</v>
      </c>
      <c r="M12" s="12">
        <f>IF(IF(L12,L12+$G12,0)&lt;=70,IF(L12,L12+$G12,0),70)</f>
        <v>53</v>
      </c>
      <c r="N12" s="17">
        <f>VLOOKUP($B12,CLASS!$B$2:$P$362,13,FALSE)</f>
        <v>47</v>
      </c>
      <c r="O12" s="12">
        <f>IF(IF(N12,N12+$G12,0)&lt;=70,IF(N12,N12+$G12,0),70)</f>
        <v>52</v>
      </c>
      <c r="P12" s="12">
        <f>I12+K12+M12+O12</f>
        <v>204</v>
      </c>
      <c r="Q12" s="17"/>
    </row>
    <row r="13" spans="1:17" x14ac:dyDescent="0.25">
      <c r="A13" s="20" t="s">
        <v>63</v>
      </c>
      <c r="B13" s="20">
        <v>147</v>
      </c>
      <c r="C13" s="19" t="s">
        <v>260</v>
      </c>
      <c r="D13" s="17" t="s">
        <v>261</v>
      </c>
      <c r="E13" s="17" t="s">
        <v>53</v>
      </c>
      <c r="F13" s="18" t="s">
        <v>213</v>
      </c>
      <c r="G13" s="17">
        <v>0</v>
      </c>
      <c r="H13" s="17">
        <f>VLOOKUP($B13,CLASS!$B$2:$P$362,7,FALSE)</f>
        <v>56</v>
      </c>
      <c r="I13" s="12">
        <f>IF(IF(H13,H13+$G13,0)&lt;=70,IF(H13,H13+$G13,0),70)</f>
        <v>56</v>
      </c>
      <c r="J13" s="17">
        <f>VLOOKUP($B13,CLASS!$B$2:$P$362,9,FALSE)</f>
        <v>52</v>
      </c>
      <c r="K13" s="12">
        <f>IF(IF(J13,J13+$G13,0)&lt;=70,IF(J13,J13+$G13,0),70)</f>
        <v>52</v>
      </c>
      <c r="L13" s="17">
        <f>VLOOKUP($B13,CLASS!$B$2:$P$362,11,FALSE)</f>
        <v>48</v>
      </c>
      <c r="M13" s="12">
        <f>IF(IF(L13,L13+$G13,0)&lt;=70,IF(L13,L13+$G13,0),70)</f>
        <v>48</v>
      </c>
      <c r="N13" s="17">
        <f>VLOOKUP($B13,CLASS!$B$2:$P$362,13,FALSE)</f>
        <v>46</v>
      </c>
      <c r="O13" s="12">
        <f>IF(IF(N13,N13+$G13,0)&lt;=70,IF(N13,N13+$G13,0),70)</f>
        <v>46</v>
      </c>
      <c r="P13" s="12">
        <f>I13+K13+M13+O13</f>
        <v>202</v>
      </c>
      <c r="Q13" s="17"/>
    </row>
    <row r="14" spans="1:17" x14ac:dyDescent="0.25">
      <c r="A14" s="20" t="s">
        <v>64</v>
      </c>
      <c r="B14" s="20">
        <v>114</v>
      </c>
      <c r="C14" s="18" t="s">
        <v>202</v>
      </c>
      <c r="D14" s="17" t="s">
        <v>203</v>
      </c>
      <c r="E14" s="17" t="s">
        <v>55</v>
      </c>
      <c r="F14" s="18" t="s">
        <v>213</v>
      </c>
      <c r="G14" s="17">
        <v>10</v>
      </c>
      <c r="H14" s="17">
        <f>VLOOKUP($B14,CLASS!$B$2:$P$362,7,FALSE)</f>
        <v>36</v>
      </c>
      <c r="I14" s="12">
        <f>IF(IF(H14,H14+$G14,0)&lt;=70,IF(H14,H14+$G14,0),70)</f>
        <v>46</v>
      </c>
      <c r="J14" s="17">
        <f>VLOOKUP($B14,CLASS!$B$2:$P$362,9,FALSE)</f>
        <v>44</v>
      </c>
      <c r="K14" s="12">
        <f>IF(IF(J14,J14+$G14,0)&lt;=70,IF(J14,J14+$G14,0),70)</f>
        <v>54</v>
      </c>
      <c r="L14" s="17">
        <f>VLOOKUP($B14,CLASS!$B$2:$P$362,11,FALSE)</f>
        <v>41</v>
      </c>
      <c r="M14" s="12">
        <f>IF(IF(L14,L14+$G14,0)&lt;=70,IF(L14,L14+$G14,0),70)</f>
        <v>51</v>
      </c>
      <c r="N14" s="17">
        <f>VLOOKUP($B14,CLASS!$B$2:$P$362,13,FALSE)</f>
        <v>41</v>
      </c>
      <c r="O14" s="12">
        <f>IF(IF(N14,N14+$G14,0)&lt;=70,IF(N14,N14+$G14,0),70)</f>
        <v>51</v>
      </c>
      <c r="P14" s="12">
        <f>I14+K14+M14+O14</f>
        <v>202</v>
      </c>
      <c r="Q14" s="17"/>
    </row>
    <row r="15" spans="1:17" x14ac:dyDescent="0.25">
      <c r="A15" s="20" t="s">
        <v>64</v>
      </c>
      <c r="B15" s="20">
        <v>30</v>
      </c>
      <c r="C15" s="19" t="s">
        <v>98</v>
      </c>
      <c r="D15" s="17" t="s">
        <v>99</v>
      </c>
      <c r="E15" s="17" t="s">
        <v>53</v>
      </c>
      <c r="F15" s="17" t="s">
        <v>213</v>
      </c>
      <c r="G15" s="17">
        <v>0</v>
      </c>
      <c r="H15" s="17">
        <f>VLOOKUP($B15,CLASS!$B$2:$P$362,7,FALSE)</f>
        <v>55</v>
      </c>
      <c r="I15" s="12">
        <f>IF(IF(H15,H15+$G15,0)&lt;=70,IF(H15,H15+$G15,0),70)</f>
        <v>55</v>
      </c>
      <c r="J15" s="17">
        <f>VLOOKUP($B15,CLASS!$B$2:$P$362,9,FALSE)</f>
        <v>51</v>
      </c>
      <c r="K15" s="12">
        <f>IF(IF(J15,J15+$G15,0)&lt;=70,IF(J15,J15+$G15,0),70)</f>
        <v>51</v>
      </c>
      <c r="L15" s="17">
        <f>VLOOKUP($B15,CLASS!$B$2:$P$362,11,FALSE)</f>
        <v>47</v>
      </c>
      <c r="M15" s="12">
        <f>IF(IF(L15,L15+$G15,0)&lt;=70,IF(L15,L15+$G15,0),70)</f>
        <v>47</v>
      </c>
      <c r="N15" s="17">
        <f>VLOOKUP($B15,CLASS!$B$2:$P$362,13,FALSE)</f>
        <v>46</v>
      </c>
      <c r="O15" s="12">
        <f>IF(IF(N15,N15+$G15,0)&lt;=70,IF(N15,N15+$G15,0),70)</f>
        <v>46</v>
      </c>
      <c r="P15" s="12">
        <f>I15+K15+M15+O15</f>
        <v>199</v>
      </c>
      <c r="Q15" s="17"/>
    </row>
    <row r="16" spans="1:17" x14ac:dyDescent="0.25">
      <c r="A16" s="20" t="s">
        <v>63</v>
      </c>
      <c r="B16" s="20">
        <v>140</v>
      </c>
      <c r="C16" s="19" t="s">
        <v>246</v>
      </c>
      <c r="D16" s="17" t="s">
        <v>247</v>
      </c>
      <c r="E16" s="17" t="s">
        <v>54</v>
      </c>
      <c r="F16" s="18" t="s">
        <v>213</v>
      </c>
      <c r="G16" s="17">
        <v>5</v>
      </c>
      <c r="H16" s="17">
        <f>VLOOKUP($B16,CLASS!$B$2:$P$362,7,FALSE)</f>
        <v>40</v>
      </c>
      <c r="I16" s="12">
        <f>IF(IF(H16,H16+$G16,0)&lt;=70,IF(H16,H16+$G16,0),70)</f>
        <v>45</v>
      </c>
      <c r="J16" s="17">
        <f>VLOOKUP($B16,CLASS!$B$2:$P$362,9,FALSE)</f>
        <v>43</v>
      </c>
      <c r="K16" s="12">
        <f>IF(IF(J16,J16+$G16,0)&lt;=70,IF(J16,J16+$G16,0),70)</f>
        <v>48</v>
      </c>
      <c r="L16" s="17">
        <f>VLOOKUP($B16,CLASS!$B$2:$P$362,11,FALSE)</f>
        <v>46</v>
      </c>
      <c r="M16" s="12">
        <f>IF(IF(L16,L16+$G16,0)&lt;=70,IF(L16,L16+$G16,0),70)</f>
        <v>51</v>
      </c>
      <c r="N16" s="17">
        <f>VLOOKUP($B16,CLASS!$B$2:$P$362,13,FALSE)</f>
        <v>42</v>
      </c>
      <c r="O16" s="12">
        <f>IF(IF(N16,N16+$G16,0)&lt;=70,IF(N16,N16+$G16,0),70)</f>
        <v>47</v>
      </c>
      <c r="P16" s="12">
        <f>I16+K16+M16+O16</f>
        <v>191</v>
      </c>
    </row>
    <row r="17" spans="1:17" x14ac:dyDescent="0.25">
      <c r="A17" s="20" t="s">
        <v>64</v>
      </c>
      <c r="B17" s="20">
        <v>70</v>
      </c>
      <c r="C17" s="19" t="s">
        <v>28</v>
      </c>
      <c r="D17" s="17" t="s">
        <v>152</v>
      </c>
      <c r="E17" s="17" t="s">
        <v>53</v>
      </c>
      <c r="F17" s="17" t="s">
        <v>213</v>
      </c>
      <c r="G17" s="17">
        <v>0</v>
      </c>
      <c r="H17" s="17">
        <f>VLOOKUP($B17,CLASS!$B$2:$P$362,7,FALSE)</f>
        <v>48</v>
      </c>
      <c r="I17" s="12">
        <f>IF(IF(H17,H17+$G17,0)&lt;=70,IF(H17,H17+$G17,0),70)</f>
        <v>48</v>
      </c>
      <c r="J17" s="17">
        <f>VLOOKUP($B17,CLASS!$B$2:$P$362,9,FALSE)</f>
        <v>44</v>
      </c>
      <c r="K17" s="12">
        <f>IF(IF(J17,J17+$G17,0)&lt;=70,IF(J17,J17+$G17,0),70)</f>
        <v>44</v>
      </c>
      <c r="L17" s="17">
        <f>VLOOKUP($B17,CLASS!$B$2:$P$362,11,FALSE)</f>
        <v>51</v>
      </c>
      <c r="M17" s="12">
        <f>IF(IF(L17,L17+$G17,0)&lt;=70,IF(L17,L17+$G17,0),70)</f>
        <v>51</v>
      </c>
      <c r="N17" s="17">
        <f>VLOOKUP($B17,CLASS!$B$2:$P$362,13,FALSE)</f>
        <v>48</v>
      </c>
      <c r="O17" s="12">
        <f>IF(IF(N17,N17+$G17,0)&lt;=70,IF(N17,N17+$G17,0),70)</f>
        <v>48</v>
      </c>
      <c r="P17" s="12">
        <f>I17+K17+M17+O17</f>
        <v>191</v>
      </c>
    </row>
    <row r="18" spans="1:17" x14ac:dyDescent="0.25">
      <c r="A18" s="20" t="s">
        <v>66</v>
      </c>
      <c r="B18" s="20">
        <v>82</v>
      </c>
      <c r="C18" s="18" t="s">
        <v>163</v>
      </c>
      <c r="D18" s="17" t="s">
        <v>164</v>
      </c>
      <c r="E18" s="17" t="s">
        <v>53</v>
      </c>
      <c r="F18" s="17" t="s">
        <v>213</v>
      </c>
      <c r="G18" s="17">
        <v>0</v>
      </c>
      <c r="H18" s="17">
        <f>VLOOKUP($B18,CLASS!$B$2:$P$362,7,FALSE)</f>
        <v>36</v>
      </c>
      <c r="I18" s="12">
        <f>IF(IF(H18,H18+$G18,0)&lt;=70,IF(H18,H18+$G18,0),70)</f>
        <v>36</v>
      </c>
      <c r="J18" s="17">
        <f>VLOOKUP($B18,CLASS!$B$2:$P$362,9,FALSE)</f>
        <v>46</v>
      </c>
      <c r="K18" s="12">
        <f>IF(IF(J18,J18+$G18,0)&lt;=70,IF(J18,J18+$G18,0),70)</f>
        <v>46</v>
      </c>
      <c r="L18" s="17">
        <f>VLOOKUP($B18,CLASS!$B$2:$P$362,11,FALSE)</f>
        <v>49</v>
      </c>
      <c r="M18" s="12">
        <f>IF(IF(L18,L18+$G18,0)&lt;=70,IF(L18,L18+$G18,0),70)</f>
        <v>49</v>
      </c>
      <c r="N18" s="17">
        <f>VLOOKUP($B18,CLASS!$B$2:$P$362,13,FALSE)</f>
        <v>51</v>
      </c>
      <c r="O18" s="12">
        <f>IF(IF(N18,N18+$G18,0)&lt;=70,IF(N18,N18+$G18,0),70)</f>
        <v>51</v>
      </c>
      <c r="P18" s="12">
        <f>I18+K18+M18+O18</f>
        <v>182</v>
      </c>
      <c r="Q18" s="17"/>
    </row>
    <row r="19" spans="1:17" x14ac:dyDescent="0.25">
      <c r="A19" s="20" t="s">
        <v>64</v>
      </c>
      <c r="B19" s="20">
        <v>190</v>
      </c>
      <c r="C19" s="19" t="s">
        <v>276</v>
      </c>
      <c r="D19" s="17" t="s">
        <v>333</v>
      </c>
      <c r="E19" s="17" t="s">
        <v>55</v>
      </c>
      <c r="F19" s="18" t="s">
        <v>213</v>
      </c>
      <c r="G19" s="17">
        <v>10</v>
      </c>
      <c r="H19" s="17">
        <v>37</v>
      </c>
      <c r="I19" s="12">
        <f>IF(IF(H19,H19+$G19,0)&lt;=70,IF(H19,H19+$G19,0),70)</f>
        <v>47</v>
      </c>
      <c r="J19" s="17">
        <f>VLOOKUP($B19,CLASS!$B$2:$P$362,9,FALSE)</f>
        <v>32</v>
      </c>
      <c r="K19" s="12">
        <f>IF(IF(J19,J19+$G19,0)&lt;=70,IF(J19,J19+$G19,0),70)</f>
        <v>42</v>
      </c>
      <c r="L19" s="17">
        <f>VLOOKUP($B19,CLASS!$B$2:$P$362,11,FALSE)</f>
        <v>34</v>
      </c>
      <c r="M19" s="12">
        <f>IF(IF(L19,L19+$G19,0)&lt;=70,IF(L19,L19+$G19,0),70)</f>
        <v>44</v>
      </c>
      <c r="N19" s="17">
        <f>VLOOKUP($B19,CLASS!$B$2:$P$362,13,FALSE)</f>
        <v>36</v>
      </c>
      <c r="O19" s="12">
        <f>IF(IF(N19,N19+$G19,0)&lt;=70,IF(N19,N19+$G19,0),70)</f>
        <v>46</v>
      </c>
      <c r="P19" s="12">
        <f>I19+K19+M19+O19</f>
        <v>179</v>
      </c>
    </row>
    <row r="20" spans="1:17" x14ac:dyDescent="0.25">
      <c r="A20" s="20" t="s">
        <v>66</v>
      </c>
      <c r="B20" s="20">
        <v>104</v>
      </c>
      <c r="C20" s="18" t="s">
        <v>190</v>
      </c>
      <c r="D20" s="17" t="s">
        <v>191</v>
      </c>
      <c r="E20" s="17" t="s">
        <v>55</v>
      </c>
      <c r="F20" s="18" t="s">
        <v>213</v>
      </c>
      <c r="G20" s="17">
        <v>10</v>
      </c>
      <c r="H20" s="17">
        <f>VLOOKUP($B20,CLASS!$B$2:$P$362,7,FALSE)</f>
        <v>50</v>
      </c>
      <c r="I20" s="12">
        <f>IF(IF(H20,H20+$G20,0)&lt;=70,IF(H20,H20+$G20,0),70)</f>
        <v>60</v>
      </c>
      <c r="J20" s="17">
        <f>VLOOKUP($B20,CLASS!$B$2:$P$362,9,FALSE)</f>
        <v>0</v>
      </c>
      <c r="K20" s="12">
        <f>IF(IF(J20,J20+$G20,0)&lt;=70,IF(J20,J20+$G20,0),70)</f>
        <v>0</v>
      </c>
      <c r="L20" s="17">
        <f>VLOOKUP($B20,CLASS!$B$2:$P$362,11,FALSE)</f>
        <v>49</v>
      </c>
      <c r="M20" s="12">
        <f>IF(IF(L20,L20+$G20,0)&lt;=70,IF(L20,L20+$G20,0),70)</f>
        <v>59</v>
      </c>
      <c r="N20" s="17">
        <f>VLOOKUP($B20,CLASS!$B$2:$P$362,13,FALSE)</f>
        <v>42</v>
      </c>
      <c r="O20" s="12">
        <f>IF(IF(N20,N20+$G20,0)&lt;=70,IF(N20,N20+$G20,0),70)</f>
        <v>52</v>
      </c>
      <c r="P20" s="12">
        <f>I20+K20+M20+O20</f>
        <v>171</v>
      </c>
    </row>
    <row r="21" spans="1:17" x14ac:dyDescent="0.25">
      <c r="A21" s="20" t="s">
        <v>64</v>
      </c>
      <c r="B21" s="20">
        <v>11</v>
      </c>
      <c r="C21" s="18" t="s">
        <v>77</v>
      </c>
      <c r="D21" s="17" t="s">
        <v>78</v>
      </c>
      <c r="E21" s="17" t="s">
        <v>53</v>
      </c>
      <c r="F21" s="17" t="s">
        <v>213</v>
      </c>
      <c r="G21" s="17">
        <v>0</v>
      </c>
      <c r="H21" s="17">
        <f>VLOOKUP($B21,CLASS!$B$2:$P$362,7,FALSE)</f>
        <v>61</v>
      </c>
      <c r="I21" s="12">
        <f>IF(IF(H21,H21+$G21,0)&lt;=70,IF(H21,H21+$G21,0),70)</f>
        <v>61</v>
      </c>
      <c r="J21" s="17">
        <f>VLOOKUP($B21,CLASS!$B$2:$P$362,9,FALSE)</f>
        <v>55</v>
      </c>
      <c r="K21" s="12">
        <f>IF(IF(J21,J21+$G21,0)&lt;=70,IF(J21,J21+$G21,0),70)</f>
        <v>55</v>
      </c>
      <c r="L21" s="17">
        <f>VLOOKUP($B21,CLASS!$B$2:$P$362,11,FALSE)</f>
        <v>0</v>
      </c>
      <c r="M21" s="12">
        <f>IF(IF(L21,L21+$G21,0)&lt;=70,IF(L21,L21+$G21,0),70)</f>
        <v>0</v>
      </c>
      <c r="N21" s="17">
        <f>VLOOKUP($B21,CLASS!$B$2:$P$362,13,FALSE)</f>
        <v>50</v>
      </c>
      <c r="O21" s="12">
        <f>IF(IF(N21,N21+$G21,0)&lt;=70,IF(N21,N21+$G21,0),70)</f>
        <v>50</v>
      </c>
      <c r="P21" s="12">
        <f>I21+K21+M21+O21</f>
        <v>166</v>
      </c>
      <c r="Q21" s="17"/>
    </row>
    <row r="22" spans="1:17" x14ac:dyDescent="0.25">
      <c r="A22" s="20" t="s">
        <v>65</v>
      </c>
      <c r="B22" s="20">
        <v>21</v>
      </c>
      <c r="C22" s="18" t="s">
        <v>41</v>
      </c>
      <c r="D22" s="17" t="s">
        <v>88</v>
      </c>
      <c r="E22" s="17" t="s">
        <v>53</v>
      </c>
      <c r="F22" s="17" t="s">
        <v>213</v>
      </c>
      <c r="G22" s="17">
        <v>0</v>
      </c>
      <c r="H22" s="17">
        <f>VLOOKUP($B22,CLASS!$B$2:$P$362,7,FALSE)</f>
        <v>55</v>
      </c>
      <c r="I22" s="12">
        <f>IF(IF(H22,H22+$G22,0)&lt;=70,IF(H22,H22+$G22,0),70)</f>
        <v>55</v>
      </c>
      <c r="J22" s="17">
        <f>VLOOKUP($B22,CLASS!$B$2:$P$362,9,FALSE)</f>
        <v>56</v>
      </c>
      <c r="K22" s="12">
        <f>IF(IF(J22,J22+$G22,0)&lt;=70,IF(J22,J22+$G22,0),70)</f>
        <v>56</v>
      </c>
      <c r="L22" s="17">
        <f>VLOOKUP($B22,CLASS!$B$2:$P$362,11,FALSE)</f>
        <v>0</v>
      </c>
      <c r="M22" s="12">
        <f>IF(IF(L22,L22+$G22,0)&lt;=70,IF(L22,L22+$G22,0),70)</f>
        <v>0</v>
      </c>
      <c r="N22" s="17">
        <f>VLOOKUP($B22,CLASS!$B$2:$P$362,13,FALSE)</f>
        <v>55</v>
      </c>
      <c r="O22" s="12">
        <f>IF(IF(N22,N22+$G22,0)&lt;=70,IF(N22,N22+$G22,0),70)</f>
        <v>55</v>
      </c>
      <c r="P22" s="12">
        <f>I22+K22+M22+O22</f>
        <v>166</v>
      </c>
      <c r="Q22" s="17"/>
    </row>
    <row r="23" spans="1:17" x14ac:dyDescent="0.25">
      <c r="A23" s="20" t="s">
        <v>64</v>
      </c>
      <c r="B23" s="20">
        <v>164</v>
      </c>
      <c r="C23" s="19" t="s">
        <v>263</v>
      </c>
      <c r="D23" s="17" t="s">
        <v>289</v>
      </c>
      <c r="E23" s="17" t="s">
        <v>53</v>
      </c>
      <c r="F23" s="18" t="s">
        <v>213</v>
      </c>
      <c r="G23" s="17">
        <v>0</v>
      </c>
      <c r="H23" s="17">
        <f>VLOOKUP($B23,CLASS!$B$2:$P$362,7,FALSE)</f>
        <v>54</v>
      </c>
      <c r="I23" s="12">
        <f>IF(IF(H23,H23+$G23,0)&lt;=70,IF(H23,H23+$G23,0),70)</f>
        <v>54</v>
      </c>
      <c r="J23" s="17">
        <f>VLOOKUP($B23,CLASS!$B$2:$P$362,9,FALSE)</f>
        <v>0</v>
      </c>
      <c r="K23" s="12">
        <f>IF(IF(J23,J23+$G23,0)&lt;=70,IF(J23,J23+$G23,0),70)</f>
        <v>0</v>
      </c>
      <c r="L23" s="17">
        <f>VLOOKUP($B23,CLASS!$B$2:$P$362,11,FALSE)</f>
        <v>55</v>
      </c>
      <c r="M23" s="12">
        <f>IF(IF(L23,L23+$G23,0)&lt;=70,IF(L23,L23+$G23,0),70)</f>
        <v>55</v>
      </c>
      <c r="N23" s="17">
        <f>VLOOKUP($B23,CLASS!$B$2:$P$362,13,FALSE)</f>
        <v>57</v>
      </c>
      <c r="O23" s="12">
        <f>IF(IF(N23,N23+$G23,0)&lt;=70,IF(N23,N23+$G23,0),70)</f>
        <v>57</v>
      </c>
      <c r="P23" s="12">
        <f>I23+K23+M23+O23</f>
        <v>166</v>
      </c>
      <c r="Q23" s="17"/>
    </row>
    <row r="24" spans="1:17" x14ac:dyDescent="0.25">
      <c r="A24" s="20" t="s">
        <v>63</v>
      </c>
      <c r="B24" s="20">
        <v>195</v>
      </c>
      <c r="C24" s="19" t="s">
        <v>362</v>
      </c>
      <c r="D24" s="17" t="s">
        <v>339</v>
      </c>
      <c r="E24" s="17" t="s">
        <v>54</v>
      </c>
      <c r="F24" s="18" t="s">
        <v>213</v>
      </c>
      <c r="G24" s="17">
        <v>5</v>
      </c>
      <c r="H24" s="17">
        <v>48</v>
      </c>
      <c r="I24" s="12">
        <f>IF(IF(H24,H24+$G24,0)&lt;=70,IF(H24,H24+$G24,0),70)</f>
        <v>53</v>
      </c>
      <c r="J24" s="17">
        <f>VLOOKUP($B24,CLASS!$B$2:$P$362,9,FALSE)</f>
        <v>55</v>
      </c>
      <c r="K24" s="12">
        <f>IF(IF(J24,J24+$G24,0)&lt;=70,IF(J24,J24+$G24,0),70)</f>
        <v>60</v>
      </c>
      <c r="L24" s="17">
        <f>VLOOKUP($B24,CLASS!$B$2:$P$362,11,FALSE)</f>
        <v>45</v>
      </c>
      <c r="M24" s="12">
        <f>IF(IF(L24,L24+$G24,0)&lt;=70,IF(L24,L24+$G24,0),70)</f>
        <v>50</v>
      </c>
      <c r="N24" s="17">
        <f>VLOOKUP($B24,CLASS!$B$2:$P$362,13,FALSE)</f>
        <v>0</v>
      </c>
      <c r="O24" s="12">
        <f>IF(IF(N24,N24+$G24,0)&lt;=70,IF(N24,N24+$G24,0),70)</f>
        <v>0</v>
      </c>
      <c r="P24" s="12">
        <f>I24+K24+M24+O24</f>
        <v>163</v>
      </c>
      <c r="Q24" s="17"/>
    </row>
    <row r="25" spans="1:17" x14ac:dyDescent="0.25">
      <c r="A25" s="20" t="s">
        <v>63</v>
      </c>
      <c r="B25" s="20">
        <v>7</v>
      </c>
      <c r="C25" s="19" t="s">
        <v>51</v>
      </c>
      <c r="D25" s="17" t="s">
        <v>74</v>
      </c>
      <c r="E25" s="17" t="s">
        <v>53</v>
      </c>
      <c r="F25" s="17" t="s">
        <v>213</v>
      </c>
      <c r="G25" s="17">
        <v>0</v>
      </c>
      <c r="H25" s="17">
        <f>VLOOKUP($B25,CLASS!$B$2:$P$362,7,FALSE)</f>
        <v>59</v>
      </c>
      <c r="I25" s="12">
        <f>IF(IF(H25,H25+$G25,0)&lt;=70,IF(H25,H25+$G25,0),70)</f>
        <v>59</v>
      </c>
      <c r="J25" s="17">
        <f>VLOOKUP($B25,CLASS!$B$2:$P$362,9,FALSE)</f>
        <v>54</v>
      </c>
      <c r="K25" s="12">
        <f>IF(IF(J25,J25+$G25,0)&lt;=70,IF(J25,J25+$G25,0),70)</f>
        <v>54</v>
      </c>
      <c r="L25" s="17">
        <f>VLOOKUP($B25,CLASS!$B$2:$P$362,11,FALSE)</f>
        <v>0</v>
      </c>
      <c r="M25" s="12">
        <f>IF(IF(L25,L25+$G25,0)&lt;=70,IF(L25,L25+$G25,0),70)</f>
        <v>0</v>
      </c>
      <c r="N25" s="17">
        <f>VLOOKUP($B25,CLASS!$B$2:$P$362,13,FALSE)</f>
        <v>50</v>
      </c>
      <c r="O25" s="12">
        <f>IF(IF(N25,N25+$G25,0)&lt;=70,IF(N25,N25+$G25,0),70)</f>
        <v>50</v>
      </c>
      <c r="P25" s="12">
        <f>I25+K25+M25+O25</f>
        <v>163</v>
      </c>
      <c r="Q25" s="17"/>
    </row>
    <row r="26" spans="1:17" x14ac:dyDescent="0.25">
      <c r="A26" s="20" t="s">
        <v>64</v>
      </c>
      <c r="B26" s="20">
        <v>93</v>
      </c>
      <c r="C26" s="19" t="s">
        <v>178</v>
      </c>
      <c r="D26" s="17" t="s">
        <v>179</v>
      </c>
      <c r="E26" s="17" t="s">
        <v>53</v>
      </c>
      <c r="F26" s="17" t="s">
        <v>213</v>
      </c>
      <c r="G26" s="17">
        <v>0</v>
      </c>
      <c r="H26" s="17">
        <f>VLOOKUP($B26,CLASS!$B$2:$P$362,7,FALSE)</f>
        <v>46</v>
      </c>
      <c r="I26" s="12">
        <f>IF(IF(H26,H26+$G26,0)&lt;=70,IF(H26,H26+$G26,0),70)</f>
        <v>46</v>
      </c>
      <c r="J26" s="17">
        <f>VLOOKUP($B26,CLASS!$B$2:$P$362,9,FALSE)</f>
        <v>60</v>
      </c>
      <c r="K26" s="12">
        <f>IF(IF(J26,J26+$G26,0)&lt;=70,IF(J26,J26+$G26,0),70)</f>
        <v>60</v>
      </c>
      <c r="L26" s="17">
        <f>VLOOKUP($B26,CLASS!$B$2:$P$362,11,FALSE)</f>
        <v>51</v>
      </c>
      <c r="M26" s="12">
        <f>IF(IF(L26,L26+$G26,0)&lt;=70,IF(L26,L26+$G26,0),70)</f>
        <v>51</v>
      </c>
      <c r="N26" s="17">
        <f>VLOOKUP($B26,CLASS!$B$2:$P$362,13,FALSE)</f>
        <v>0</v>
      </c>
      <c r="O26" s="12">
        <f>IF(IF(N26,N26+$G26,0)&lt;=70,IF(N26,N26+$G26,0),70)</f>
        <v>0</v>
      </c>
      <c r="P26" s="12">
        <f>I26+K26+M26+O26</f>
        <v>157</v>
      </c>
      <c r="Q26" s="17"/>
    </row>
    <row r="27" spans="1:17" x14ac:dyDescent="0.25">
      <c r="A27" s="20" t="s">
        <v>66</v>
      </c>
      <c r="B27" s="20">
        <v>94</v>
      </c>
      <c r="C27" s="19" t="s">
        <v>38</v>
      </c>
      <c r="D27" s="17" t="s">
        <v>180</v>
      </c>
      <c r="E27" s="17" t="s">
        <v>54</v>
      </c>
      <c r="F27" s="17" t="s">
        <v>213</v>
      </c>
      <c r="G27" s="17">
        <v>5</v>
      </c>
      <c r="H27" s="17">
        <f>VLOOKUP($B27,CLASS!$B$2:$P$362,7,FALSE)</f>
        <v>46</v>
      </c>
      <c r="I27" s="12">
        <f>IF(IF(H27,H27+$G27,0)&lt;=70,IF(H27,H27+$G27,0),70)</f>
        <v>51</v>
      </c>
      <c r="J27" s="17">
        <f>VLOOKUP($B27,CLASS!$B$2:$P$362,9,FALSE)</f>
        <v>48</v>
      </c>
      <c r="K27" s="12">
        <f>IF(IF(J27,J27+$G27,0)&lt;=70,IF(J27,J27+$G27,0),70)</f>
        <v>53</v>
      </c>
      <c r="L27" s="17">
        <f>VLOOKUP($B27,CLASS!$B$2:$P$362,11,FALSE)</f>
        <v>44</v>
      </c>
      <c r="M27" s="12">
        <f>IF(IF(L27,L27+$G27,0)&lt;=70,IF(L27,L27+$G27,0),70)</f>
        <v>49</v>
      </c>
      <c r="N27" s="17">
        <f>VLOOKUP($B27,CLASS!$B$2:$P$362,13,FALSE)</f>
        <v>0</v>
      </c>
      <c r="O27" s="12">
        <f>IF(IF(N27,N27+$G27,0)&lt;=70,IF(N27,N27+$G27,0),70)</f>
        <v>0</v>
      </c>
      <c r="P27" s="12">
        <f>I27+K27+M27+O27</f>
        <v>153</v>
      </c>
      <c r="Q27" s="17"/>
    </row>
    <row r="28" spans="1:17" x14ac:dyDescent="0.25">
      <c r="A28" s="20" t="s">
        <v>63</v>
      </c>
      <c r="B28" s="20">
        <v>160</v>
      </c>
      <c r="C28" s="19" t="s">
        <v>283</v>
      </c>
      <c r="D28" s="17" t="s">
        <v>280</v>
      </c>
      <c r="E28" s="17" t="s">
        <v>54</v>
      </c>
      <c r="F28" s="18" t="s">
        <v>213</v>
      </c>
      <c r="G28" s="17">
        <v>5</v>
      </c>
      <c r="H28" s="17">
        <f>VLOOKUP($B28,CLASS!$B$2:$P$362,7,FALSE)</f>
        <v>45</v>
      </c>
      <c r="I28" s="12">
        <f>IF(IF(H28,H28+$G28,0)&lt;=70,IF(H28,H28+$G28,0),70)</f>
        <v>50</v>
      </c>
      <c r="J28" s="17">
        <f>VLOOKUP($B28,CLASS!$B$2:$P$362,9,FALSE)</f>
        <v>51</v>
      </c>
      <c r="K28" s="12">
        <f>IF(IF(J28,J28+$G28,0)&lt;=70,IF(J28,J28+$G28,0),70)</f>
        <v>56</v>
      </c>
      <c r="L28" s="17">
        <f>VLOOKUP($B28,CLASS!$B$2:$P$362,11,FALSE)</f>
        <v>0</v>
      </c>
      <c r="M28" s="12">
        <f>IF(IF(L28,L28+$G28,0)&lt;=70,IF(L28,L28+$G28,0),70)</f>
        <v>0</v>
      </c>
      <c r="N28" s="17">
        <f>VLOOKUP($B28,CLASS!$B$2:$P$362,13,FALSE)</f>
        <v>36</v>
      </c>
      <c r="O28" s="12">
        <f>IF(IF(N28,N28+$G28,0)&lt;=70,IF(N28,N28+$G28,0),70)</f>
        <v>41</v>
      </c>
      <c r="P28" s="12">
        <f>I28+K28+M28+O28</f>
        <v>147</v>
      </c>
      <c r="Q28" s="17"/>
    </row>
    <row r="29" spans="1:17" x14ac:dyDescent="0.25">
      <c r="A29" s="20" t="s">
        <v>63</v>
      </c>
      <c r="B29" s="20">
        <v>181</v>
      </c>
      <c r="C29" s="19" t="s">
        <v>318</v>
      </c>
      <c r="D29" s="17" t="s">
        <v>319</v>
      </c>
      <c r="E29" s="17" t="s">
        <v>54</v>
      </c>
      <c r="F29" s="18" t="s">
        <v>213</v>
      </c>
      <c r="G29" s="17">
        <v>5</v>
      </c>
      <c r="H29" s="17">
        <f>VLOOKUP($B29,CLASS!$B$2:$P$362,7,FALSE)</f>
        <v>43</v>
      </c>
      <c r="I29" s="12">
        <f>IF(IF(H29,H29+$G29,0)&lt;=70,IF(H29,H29+$G29,0),70)</f>
        <v>48</v>
      </c>
      <c r="J29" s="17">
        <f>VLOOKUP($B29,CLASS!$B$2:$P$362,9,FALSE)</f>
        <v>0</v>
      </c>
      <c r="K29" s="12">
        <f>IF(IF(J29,J29+$G29,0)&lt;=70,IF(J29,J29+$G29,0),70)</f>
        <v>0</v>
      </c>
      <c r="L29" s="17">
        <f>VLOOKUP($B29,CLASS!$B$2:$P$362,11,FALSE)</f>
        <v>46</v>
      </c>
      <c r="M29" s="12">
        <f>IF(IF(L29,L29+$G29,0)&lt;=70,IF(L29,L29+$G29,0),70)</f>
        <v>51</v>
      </c>
      <c r="N29" s="17">
        <f>VLOOKUP($B29,CLASS!$B$2:$P$362,13,FALSE)</f>
        <v>43</v>
      </c>
      <c r="O29" s="12">
        <f>IF(IF(N29,N29+$G29,0)&lt;=70,IF(N29,N29+$G29,0),70)</f>
        <v>48</v>
      </c>
      <c r="P29" s="12">
        <f>I29+K29+M29+O29</f>
        <v>147</v>
      </c>
      <c r="Q29" s="17"/>
    </row>
    <row r="30" spans="1:17" x14ac:dyDescent="0.25">
      <c r="A30" s="20" t="s">
        <v>66</v>
      </c>
      <c r="B30" s="20">
        <v>181</v>
      </c>
      <c r="C30" s="19" t="s">
        <v>302</v>
      </c>
      <c r="D30" s="17" t="s">
        <v>321</v>
      </c>
      <c r="E30" s="17" t="s">
        <v>54</v>
      </c>
      <c r="F30" s="18" t="s">
        <v>213</v>
      </c>
      <c r="G30" s="17">
        <v>5</v>
      </c>
      <c r="H30" s="17">
        <v>43</v>
      </c>
      <c r="I30" s="12">
        <f>IF(IF(H30,H30+$G30,0)&lt;=70,IF(H30,H30+$G30,0),70)</f>
        <v>48</v>
      </c>
      <c r="J30" s="17">
        <f>VLOOKUP($B30,CLASS!$B$2:$P$362,9,FALSE)</f>
        <v>0</v>
      </c>
      <c r="K30" s="12">
        <f>IF(IF(J30,J30+$G30,0)&lt;=70,IF(J30,J30+$G30,0),70)</f>
        <v>0</v>
      </c>
      <c r="L30" s="17">
        <f>VLOOKUP($B30,CLASS!$B$2:$P$362,11,FALSE)</f>
        <v>46</v>
      </c>
      <c r="M30" s="12">
        <f>IF(IF(L30,L30+$G30,0)&lt;=70,IF(L30,L30+$G30,0),70)</f>
        <v>51</v>
      </c>
      <c r="N30" s="17">
        <f>VLOOKUP($B30,CLASS!$B$2:$P$362,13,FALSE)</f>
        <v>43</v>
      </c>
      <c r="O30" s="12">
        <f>IF(IF(N30,N30+$G30,0)&lt;=70,IF(N30,N30+$G30,0),70)</f>
        <v>48</v>
      </c>
      <c r="P30" s="12">
        <f>I30+K30+M30+O30</f>
        <v>147</v>
      </c>
      <c r="Q30" s="17"/>
    </row>
    <row r="31" spans="1:17" x14ac:dyDescent="0.25">
      <c r="A31" s="20" t="s">
        <v>63</v>
      </c>
      <c r="B31" s="20">
        <v>191</v>
      </c>
      <c r="C31" s="19" t="s">
        <v>250</v>
      </c>
      <c r="D31" s="17" t="s">
        <v>334</v>
      </c>
      <c r="E31" s="17" t="s">
        <v>320</v>
      </c>
      <c r="F31" s="18" t="s">
        <v>213</v>
      </c>
      <c r="G31" s="17">
        <v>0</v>
      </c>
      <c r="H31" s="17">
        <v>56</v>
      </c>
      <c r="I31" s="12">
        <f>IF(IF(H31,H31+$G31,0)&lt;=70,IF(H31,H31+$G31,0),70)</f>
        <v>56</v>
      </c>
      <c r="J31" s="17">
        <f>VLOOKUP($B31,CLASS!$B$2:$P$362,9,FALSE)</f>
        <v>48</v>
      </c>
      <c r="K31" s="12">
        <f>IF(IF(J31,J31+$G31,0)&lt;=70,IF(J31,J31+$G31,0),70)</f>
        <v>48</v>
      </c>
      <c r="L31" s="17">
        <f>VLOOKUP($B31,CLASS!$B$2:$P$362,11,FALSE)</f>
        <v>39</v>
      </c>
      <c r="M31" s="12">
        <f>IF(IF(L31,L31+$G31,0)&lt;=70,IF(L31,L31+$G31,0),70)</f>
        <v>39</v>
      </c>
      <c r="N31" s="17">
        <f>VLOOKUP($B31,CLASS!$B$2:$P$362,13,FALSE)</f>
        <v>0</v>
      </c>
      <c r="O31" s="12">
        <f>IF(IF(N31,N31+$G31,0)&lt;=70,IF(N31,N31+$G31,0),70)</f>
        <v>0</v>
      </c>
      <c r="P31" s="12">
        <f>I31+K31+M31+O31</f>
        <v>143</v>
      </c>
      <c r="Q31" s="17"/>
    </row>
    <row r="32" spans="1:17" x14ac:dyDescent="0.25">
      <c r="A32" s="20" t="s">
        <v>64</v>
      </c>
      <c r="B32" s="20">
        <v>20</v>
      </c>
      <c r="C32" s="19" t="s">
        <v>49</v>
      </c>
      <c r="D32" s="17" t="s">
        <v>87</v>
      </c>
      <c r="E32" s="17" t="s">
        <v>53</v>
      </c>
      <c r="F32" s="17" t="s">
        <v>213</v>
      </c>
      <c r="G32" s="17">
        <v>0</v>
      </c>
      <c r="H32" s="17">
        <f>VLOOKUP($B32,CLASS!$B$2:$P$362,7,FALSE)</f>
        <v>46</v>
      </c>
      <c r="I32" s="12">
        <f>IF(IF(H32,H32+$G32,0)&lt;=70,IF(H32,H32+$G32,0),70)</f>
        <v>46</v>
      </c>
      <c r="J32" s="17">
        <f>VLOOKUP($B32,CLASS!$B$2:$P$362,9,FALSE)</f>
        <v>51</v>
      </c>
      <c r="K32" s="12">
        <f>IF(IF(J32,J32+$G32,0)&lt;=70,IF(J32,J32+$G32,0),70)</f>
        <v>51</v>
      </c>
      <c r="L32" s="17">
        <f>VLOOKUP($B32,CLASS!$B$2:$P$362,11,FALSE)</f>
        <v>0</v>
      </c>
      <c r="M32" s="12">
        <f>IF(IF(L32,L32+$G32,0)&lt;=70,IF(L32,L32+$G32,0),70)</f>
        <v>0</v>
      </c>
      <c r="N32" s="17">
        <f>VLOOKUP($B32,CLASS!$B$2:$P$362,13,FALSE)</f>
        <v>46</v>
      </c>
      <c r="O32" s="12">
        <f>IF(IF(N32,N32+$G32,0)&lt;=70,IF(N32,N32+$G32,0),70)</f>
        <v>46</v>
      </c>
      <c r="P32" s="12">
        <f>I32+K32+M32+O32</f>
        <v>143</v>
      </c>
    </row>
    <row r="33" spans="1:17" x14ac:dyDescent="0.25">
      <c r="A33" s="20" t="s">
        <v>63</v>
      </c>
      <c r="B33" s="20">
        <v>192</v>
      </c>
      <c r="C33" s="19" t="s">
        <v>248</v>
      </c>
      <c r="D33" s="17" t="s">
        <v>335</v>
      </c>
      <c r="E33" s="17" t="s">
        <v>320</v>
      </c>
      <c r="F33" s="18" t="s">
        <v>213</v>
      </c>
      <c r="G33" s="17">
        <v>0</v>
      </c>
      <c r="H33" s="17">
        <v>51</v>
      </c>
      <c r="I33" s="12">
        <f>IF(IF(H33,H33+$G33,0)&lt;=70,IF(H33,H33+$G33,0),70)</f>
        <v>51</v>
      </c>
      <c r="J33" s="17">
        <f>VLOOKUP($B33,CLASS!$B$2:$P$362,9,FALSE)</f>
        <v>0</v>
      </c>
      <c r="K33" s="12">
        <f>IF(IF(J33,J33+$G33,0)&lt;=70,IF(J33,J33+$G33,0),70)</f>
        <v>0</v>
      </c>
      <c r="L33" s="17">
        <f>VLOOKUP($B33,CLASS!$B$2:$P$362,11,FALSE)</f>
        <v>39</v>
      </c>
      <c r="M33" s="12">
        <f>IF(IF(L33,L33+$G33,0)&lt;=70,IF(L33,L33+$G33,0),70)</f>
        <v>39</v>
      </c>
      <c r="N33" s="17">
        <f>VLOOKUP($B33,CLASS!$B$2:$P$362,13,FALSE)</f>
        <v>53</v>
      </c>
      <c r="O33" s="12">
        <f>IF(IF(N33,N33+$G33,0)&lt;=70,IF(N33,N33+$G33,0),70)</f>
        <v>53</v>
      </c>
      <c r="P33" s="12">
        <f>I33+K33+M33+O33</f>
        <v>143</v>
      </c>
    </row>
    <row r="34" spans="1:17" x14ac:dyDescent="0.25">
      <c r="A34" s="20" t="s">
        <v>65</v>
      </c>
      <c r="B34" s="20">
        <v>42</v>
      </c>
      <c r="C34" s="18" t="s">
        <v>115</v>
      </c>
      <c r="D34" s="17" t="s">
        <v>116</v>
      </c>
      <c r="E34" s="17" t="s">
        <v>53</v>
      </c>
      <c r="F34" s="17" t="s">
        <v>213</v>
      </c>
      <c r="G34" s="17">
        <v>0</v>
      </c>
      <c r="H34" s="17">
        <f>VLOOKUP($B34,CLASS!$B$2:$P$362,7,FALSE)</f>
        <v>54</v>
      </c>
      <c r="I34" s="12">
        <f>IF(IF(H34,H34+$G34,0)&lt;=70,IF(H34,H34+$G34,0),70)</f>
        <v>54</v>
      </c>
      <c r="J34" s="17">
        <f>VLOOKUP($B34,CLASS!$B$2:$P$362,9,FALSE)</f>
        <v>43</v>
      </c>
      <c r="K34" s="12">
        <f>IF(IF(J34,J34+$G34,0)&lt;=70,IF(J34,J34+$G34,0),70)</f>
        <v>43</v>
      </c>
      <c r="L34" s="17">
        <f>VLOOKUP($B34,CLASS!$B$2:$P$362,11,FALSE)</f>
        <v>0</v>
      </c>
      <c r="M34" s="12">
        <f>IF(IF(L34,L34+$G34,0)&lt;=70,IF(L34,L34+$G34,0),70)</f>
        <v>0</v>
      </c>
      <c r="N34" s="17">
        <f>VLOOKUP($B34,CLASS!$B$2:$P$362,13,FALSE)</f>
        <v>43</v>
      </c>
      <c r="O34" s="12">
        <f>IF(IF(N34,N34+$G34,0)&lt;=70,IF(N34,N34+$G34,0),70)</f>
        <v>43</v>
      </c>
      <c r="P34" s="12">
        <f>I34+K34+M34+O34</f>
        <v>140</v>
      </c>
      <c r="Q34" s="17"/>
    </row>
    <row r="35" spans="1:17" x14ac:dyDescent="0.25">
      <c r="A35" s="20" t="s">
        <v>66</v>
      </c>
      <c r="B35" s="20">
        <v>156</v>
      </c>
      <c r="C35" s="19" t="s">
        <v>276</v>
      </c>
      <c r="D35" s="17" t="s">
        <v>277</v>
      </c>
      <c r="E35" s="17" t="s">
        <v>55</v>
      </c>
      <c r="F35" s="18" t="s">
        <v>213</v>
      </c>
      <c r="G35" s="17">
        <v>10</v>
      </c>
      <c r="H35" s="17">
        <f>VLOOKUP($B35,CLASS!$B$2:$P$362,7,FALSE)</f>
        <v>32</v>
      </c>
      <c r="I35" s="12">
        <f>IF(IF(H35,H35+$G35,0)&lt;=70,IF(H35,H35+$G35,0),70)</f>
        <v>42</v>
      </c>
      <c r="J35" s="17">
        <f>VLOOKUP($B35,CLASS!$B$2:$P$362,9,FALSE)</f>
        <v>0</v>
      </c>
      <c r="K35" s="12">
        <f>IF(IF(J35,J35+$G35,0)&lt;=70,IF(J35,J35+$G35,0),70)</f>
        <v>0</v>
      </c>
      <c r="L35" s="17">
        <f>VLOOKUP($B35,CLASS!$B$2:$P$362,11,FALSE)</f>
        <v>34</v>
      </c>
      <c r="M35" s="12">
        <f>IF(IF(L35,L35+$G35,0)&lt;=70,IF(L35,L35+$G35,0),70)</f>
        <v>44</v>
      </c>
      <c r="N35" s="17">
        <f>VLOOKUP($B35,CLASS!$B$2:$P$362,13,FALSE)</f>
        <v>37</v>
      </c>
      <c r="O35" s="12">
        <f>IF(IF(N35,N35+$G35,0)&lt;=70,IF(N35,N35+$G35,0),70)</f>
        <v>47</v>
      </c>
      <c r="P35" s="12">
        <f>I35+K35+M35+O35</f>
        <v>133</v>
      </c>
      <c r="Q35" s="17"/>
    </row>
    <row r="36" spans="1:17" x14ac:dyDescent="0.25">
      <c r="A36" s="20" t="s">
        <v>63</v>
      </c>
      <c r="B36" s="20">
        <v>1</v>
      </c>
      <c r="C36" s="19" t="s">
        <v>41</v>
      </c>
      <c r="D36" s="17" t="s">
        <v>67</v>
      </c>
      <c r="E36" s="17" t="s">
        <v>54</v>
      </c>
      <c r="F36" s="17" t="s">
        <v>213</v>
      </c>
      <c r="G36" s="17">
        <v>5</v>
      </c>
      <c r="H36" s="17">
        <f>VLOOKUP($B36,CLASS!$B$2:$P$362,7,FALSE)</f>
        <v>58</v>
      </c>
      <c r="I36" s="12">
        <f>IF(IF(H36,H36+$G36,0)&lt;=70,IF(H36,H36+$G36,0),70)</f>
        <v>63</v>
      </c>
      <c r="J36" s="17">
        <f>VLOOKUP($B36,CLASS!$B$2:$P$362,9,FALSE)</f>
        <v>62</v>
      </c>
      <c r="K36" s="12">
        <f>IF(IF(J36,J36+$G36,0)&lt;=70,IF(J36,J36+$G36,0),70)</f>
        <v>67</v>
      </c>
      <c r="L36" s="17">
        <f>VLOOKUP($B36,CLASS!$B$2:$P$362,11,FALSE)</f>
        <v>0</v>
      </c>
      <c r="M36" s="12">
        <f>IF(IF(L36,L36+$G36,0)&lt;=70,IF(L36,L36+$G36,0),70)</f>
        <v>0</v>
      </c>
      <c r="N36" s="17">
        <f>VLOOKUP($B36,CLASS!$B$2:$P$362,13,FALSE)</f>
        <v>0</v>
      </c>
      <c r="O36" s="12">
        <f>IF(IF(N36,N36+$G36,0)&lt;=70,IF(N36,N36+$G36,0),70)</f>
        <v>0</v>
      </c>
      <c r="P36" s="12">
        <f>I36+K36+M36+O36</f>
        <v>130</v>
      </c>
      <c r="Q36" s="17"/>
    </row>
    <row r="37" spans="1:17" x14ac:dyDescent="0.25">
      <c r="A37" s="20" t="s">
        <v>64</v>
      </c>
      <c r="B37" s="20">
        <v>52</v>
      </c>
      <c r="C37" s="19" t="s">
        <v>131</v>
      </c>
      <c r="D37" s="17" t="s">
        <v>132</v>
      </c>
      <c r="E37" s="17" t="s">
        <v>53</v>
      </c>
      <c r="F37" s="17" t="s">
        <v>213</v>
      </c>
      <c r="G37" s="17">
        <v>0</v>
      </c>
      <c r="H37" s="17">
        <f>VLOOKUP($B37,CLASS!$B$2:$P$362,7,FALSE)</f>
        <v>42</v>
      </c>
      <c r="I37" s="12">
        <f>IF(IF(H37,H37+$G37,0)&lt;=70,IF(H37,H37+$G37,0),70)</f>
        <v>42</v>
      </c>
      <c r="J37" s="17">
        <f>VLOOKUP($B37,CLASS!$B$2:$P$362,9,FALSE)</f>
        <v>38</v>
      </c>
      <c r="K37" s="12">
        <f>IF(IF(J37,J37+$G37,0)&lt;=70,IF(J37,J37+$G37,0),70)</f>
        <v>38</v>
      </c>
      <c r="L37" s="17">
        <f>VLOOKUP($B37,CLASS!$B$2:$P$362,11,FALSE)</f>
        <v>47</v>
      </c>
      <c r="M37" s="12">
        <f>IF(IF(L37,L37+$G37,0)&lt;=70,IF(L37,L37+$G37,0),70)</f>
        <v>47</v>
      </c>
      <c r="N37" s="17">
        <f>VLOOKUP($B37,CLASS!$B$2:$P$362,13,FALSE)</f>
        <v>0</v>
      </c>
      <c r="O37" s="12">
        <f>IF(IF(N37,N37+$G37,0)&lt;=70,IF(N37,N37+$G37,0),70)</f>
        <v>0</v>
      </c>
      <c r="P37" s="12">
        <f>I37+K37+M37+O37</f>
        <v>127</v>
      </c>
      <c r="Q37" s="17"/>
    </row>
    <row r="38" spans="1:17" x14ac:dyDescent="0.25">
      <c r="A38" s="20" t="s">
        <v>63</v>
      </c>
      <c r="B38" s="20">
        <v>18</v>
      </c>
      <c r="C38" s="18" t="s">
        <v>39</v>
      </c>
      <c r="D38" s="17" t="s">
        <v>16</v>
      </c>
      <c r="E38" s="17" t="s">
        <v>53</v>
      </c>
      <c r="F38" s="17" t="s">
        <v>213</v>
      </c>
      <c r="G38" s="17">
        <v>0</v>
      </c>
      <c r="H38" s="17">
        <f>VLOOKUP($B38,CLASS!$B$2:$P$362,7,FALSE)</f>
        <v>61</v>
      </c>
      <c r="I38" s="12">
        <f>IF(IF(H38,H38+$G38,0)&lt;=70,IF(H38,H38+$G38,0),70)</f>
        <v>61</v>
      </c>
      <c r="J38" s="17">
        <f>VLOOKUP($B38,CLASS!$B$2:$P$362,9,FALSE)</f>
        <v>64</v>
      </c>
      <c r="K38" s="12">
        <f>IF(IF(J38,J38+$G38,0)&lt;=70,IF(J38,J38+$G38,0),70)</f>
        <v>64</v>
      </c>
      <c r="L38" s="17">
        <f>VLOOKUP($B38,CLASS!$B$2:$P$362,11,FALSE)</f>
        <v>0</v>
      </c>
      <c r="M38" s="12">
        <f>IF(IF(L38,L38+$G38,0)&lt;=70,IF(L38,L38+$G38,0),70)</f>
        <v>0</v>
      </c>
      <c r="N38" s="17">
        <f>VLOOKUP($B38,CLASS!$B$2:$P$362,13,FALSE)</f>
        <v>0</v>
      </c>
      <c r="O38" s="12">
        <f>IF(IF(N38,N38+$G38,0)&lt;=70,IF(N38,N38+$G38,0),70)</f>
        <v>0</v>
      </c>
      <c r="P38" s="12">
        <f>I38+K38+M38+O38</f>
        <v>125</v>
      </c>
      <c r="Q38" s="17"/>
    </row>
    <row r="39" spans="1:17" x14ac:dyDescent="0.25">
      <c r="A39" s="20" t="s">
        <v>63</v>
      </c>
      <c r="B39" s="20">
        <v>212</v>
      </c>
      <c r="C39" s="19" t="s">
        <v>363</v>
      </c>
      <c r="D39" s="17" t="s">
        <v>368</v>
      </c>
      <c r="E39" s="17" t="s">
        <v>54</v>
      </c>
      <c r="F39" s="18" t="s">
        <v>213</v>
      </c>
      <c r="G39" s="17">
        <v>5</v>
      </c>
      <c r="H39" s="17">
        <f>VLOOKUP($B39,CLASS!$B$2:$P$362,7,FALSE)</f>
        <v>0</v>
      </c>
      <c r="I39" s="12">
        <f>IF(IF(H39,H39+$G39,0)&lt;=70,IF(H39,H39+$G39,0),70)</f>
        <v>0</v>
      </c>
      <c r="J39" s="17">
        <f>VLOOKUP($B39,CLASS!$B$2:$P$362,9,FALSE)</f>
        <v>41</v>
      </c>
      <c r="K39" s="12">
        <f>IF(IF(J39,J39+$G39,0)&lt;=70,IF(J39,J39+$G39,0),70)</f>
        <v>46</v>
      </c>
      <c r="L39" s="17">
        <f>VLOOKUP($B39,CLASS!$B$2:$P$362,11,FALSE)</f>
        <v>32</v>
      </c>
      <c r="M39" s="12">
        <f>IF(IF(L39,L39+$G39,0)&lt;=70,IF(L39,L39+$G39,0),70)</f>
        <v>37</v>
      </c>
      <c r="N39" s="17">
        <f>VLOOKUP($B39,CLASS!$B$2:$P$362,13,FALSE)</f>
        <v>35</v>
      </c>
      <c r="O39" s="12">
        <f>IF(IF(N39,N39+$G39,0)&lt;=70,IF(N39,N39+$G39,0),70)</f>
        <v>40</v>
      </c>
      <c r="P39" s="12">
        <f>I39+K39+M39+O39</f>
        <v>123</v>
      </c>
      <c r="Q39" s="17"/>
    </row>
    <row r="40" spans="1:17" x14ac:dyDescent="0.25">
      <c r="A40" s="20" t="s">
        <v>65</v>
      </c>
      <c r="B40" s="20">
        <v>34</v>
      </c>
      <c r="C40" s="19" t="s">
        <v>32</v>
      </c>
      <c r="D40" s="17" t="s">
        <v>106</v>
      </c>
      <c r="E40" s="17" t="s">
        <v>55</v>
      </c>
      <c r="F40" s="17" t="s">
        <v>213</v>
      </c>
      <c r="G40" s="17">
        <v>10</v>
      </c>
      <c r="H40" s="17">
        <f>VLOOKUP($B40,CLASS!$B$2:$P$362,7,FALSE)</f>
        <v>0</v>
      </c>
      <c r="I40" s="12">
        <f>IF(IF(H40,H40+$G40,0)&lt;=70,IF(H40,H40+$G40,0),70)</f>
        <v>0</v>
      </c>
      <c r="J40" s="17">
        <f>VLOOKUP($B40,CLASS!$B$2:$P$362,9,FALSE)</f>
        <v>0</v>
      </c>
      <c r="K40" s="12">
        <f>IF(IF(J40,J40+$G40,0)&lt;=70,IF(J40,J40+$G40,0),70)</f>
        <v>0</v>
      </c>
      <c r="L40" s="17">
        <f>VLOOKUP($B40,CLASS!$B$2:$P$362,11,FALSE)</f>
        <v>44</v>
      </c>
      <c r="M40" s="12">
        <f>IF(IF(L40,L40+$G40,0)&lt;=70,IF(L40,L40+$G40,0),70)</f>
        <v>54</v>
      </c>
      <c r="N40" s="17">
        <f>VLOOKUP($B40,CLASS!$B$2:$P$362,13,FALSE)</f>
        <v>56</v>
      </c>
      <c r="O40" s="12">
        <f>IF(IF(N40,N40+$G40,0)&lt;=70,IF(N40,N40+$G40,0),70)</f>
        <v>66</v>
      </c>
      <c r="P40" s="12">
        <f>I40+K40+M40+O40</f>
        <v>120</v>
      </c>
      <c r="Q40" s="17"/>
    </row>
    <row r="41" spans="1:17" x14ac:dyDescent="0.25">
      <c r="A41" s="20" t="s">
        <v>66</v>
      </c>
      <c r="B41" s="20">
        <v>57</v>
      </c>
      <c r="C41" s="19" t="s">
        <v>29</v>
      </c>
      <c r="D41" s="17" t="s">
        <v>137</v>
      </c>
      <c r="E41" s="17" t="s">
        <v>55</v>
      </c>
      <c r="F41" s="17" t="s">
        <v>213</v>
      </c>
      <c r="G41" s="17">
        <v>10</v>
      </c>
      <c r="H41" s="17">
        <f>VLOOKUP($B41,CLASS!$B$2:$P$362,7,FALSE)</f>
        <v>0</v>
      </c>
      <c r="I41" s="12">
        <f>IF(IF(H41,H41+$G41,0)&lt;=70,IF(H41,H41+$G41,0),70)</f>
        <v>0</v>
      </c>
      <c r="J41" s="17">
        <f>VLOOKUP($B41,CLASS!$B$2:$P$362,9,FALSE)</f>
        <v>50</v>
      </c>
      <c r="K41" s="12">
        <f>IF(IF(J41,J41+$G41,0)&lt;=70,IF(J41,J41+$G41,0),70)</f>
        <v>60</v>
      </c>
      <c r="L41" s="17">
        <f>VLOOKUP($B41,CLASS!$B$2:$P$362,11,FALSE)</f>
        <v>0</v>
      </c>
      <c r="M41" s="12">
        <f>IF(IF(L41,L41+$G41,0)&lt;=70,IF(L41,L41+$G41,0),70)</f>
        <v>0</v>
      </c>
      <c r="N41" s="17">
        <f>VLOOKUP($B41,CLASS!$B$2:$P$362,13,FALSE)</f>
        <v>49</v>
      </c>
      <c r="O41" s="12">
        <f>IF(IF(N41,N41+$G41,0)&lt;=70,IF(N41,N41+$G41,0),70)</f>
        <v>59</v>
      </c>
      <c r="P41" s="12">
        <f>I41+K41+M41+O41</f>
        <v>119</v>
      </c>
      <c r="Q41" s="17"/>
    </row>
    <row r="42" spans="1:17" x14ac:dyDescent="0.25">
      <c r="A42" s="20" t="s">
        <v>63</v>
      </c>
      <c r="B42" s="20">
        <v>194</v>
      </c>
      <c r="C42" s="19" t="s">
        <v>337</v>
      </c>
      <c r="D42" s="17" t="s">
        <v>338</v>
      </c>
      <c r="E42" s="17" t="s">
        <v>320</v>
      </c>
      <c r="F42" s="18" t="s">
        <v>213</v>
      </c>
      <c r="G42" s="17">
        <v>0</v>
      </c>
      <c r="H42" s="17">
        <v>61</v>
      </c>
      <c r="I42" s="12">
        <f>IF(IF(H42,H42+$G42,0)&lt;=70,IF(H42,H42+$G42,0),70)</f>
        <v>61</v>
      </c>
      <c r="J42" s="17">
        <f>VLOOKUP($B42,CLASS!$B$2:$P$362,9,FALSE)</f>
        <v>54</v>
      </c>
      <c r="K42" s="12">
        <f>IF(IF(J42,J42+$G42,0)&lt;=70,IF(J42,J42+$G42,0),70)</f>
        <v>54</v>
      </c>
      <c r="L42" s="17">
        <f>VLOOKUP($B42,CLASS!$B$2:$P$362,11,FALSE)</f>
        <v>0</v>
      </c>
      <c r="M42" s="12">
        <f>IF(IF(L42,L42+$G42,0)&lt;=70,IF(L42,L42+$G42,0),70)</f>
        <v>0</v>
      </c>
      <c r="N42" s="17">
        <f>VLOOKUP($B42,CLASS!$B$2:$P$362,13,FALSE)</f>
        <v>0</v>
      </c>
      <c r="O42" s="12">
        <f>IF(IF(N42,N42+$G42,0)&lt;=70,IF(N42,N42+$G42,0),70)</f>
        <v>0</v>
      </c>
      <c r="P42" s="12">
        <f>I42+K42+M42+O42</f>
        <v>115</v>
      </c>
    </row>
    <row r="43" spans="1:17" x14ac:dyDescent="0.25">
      <c r="A43" s="20" t="s">
        <v>63</v>
      </c>
      <c r="B43" s="20">
        <v>197</v>
      </c>
      <c r="C43" s="19" t="s">
        <v>342</v>
      </c>
      <c r="D43" s="17" t="s">
        <v>343</v>
      </c>
      <c r="E43" s="17" t="s">
        <v>320</v>
      </c>
      <c r="F43" s="18" t="s">
        <v>213</v>
      </c>
      <c r="G43" s="17">
        <v>0</v>
      </c>
      <c r="H43" s="17">
        <v>56</v>
      </c>
      <c r="I43" s="12">
        <f>IF(IF(H43,H43+$G43,0)&lt;=70,IF(H43,H43+$G43,0),70)</f>
        <v>56</v>
      </c>
      <c r="J43" s="17">
        <f>VLOOKUP($B43,CLASS!$B$2:$P$362,9,FALSE)</f>
        <v>53</v>
      </c>
      <c r="K43" s="12">
        <f>IF(IF(J43,J43+$G43,0)&lt;=70,IF(J43,J43+$G43,0),70)</f>
        <v>53</v>
      </c>
      <c r="L43" s="17">
        <f>VLOOKUP($B43,CLASS!$B$2:$P$362,11,FALSE)</f>
        <v>0</v>
      </c>
      <c r="M43" s="12">
        <f>IF(IF(L43,L43+$G43,0)&lt;=70,IF(L43,L43+$G43,0),70)</f>
        <v>0</v>
      </c>
      <c r="N43" s="17">
        <f>VLOOKUP($B43,CLASS!$B$2:$P$362,13,FALSE)</f>
        <v>0</v>
      </c>
      <c r="O43" s="12">
        <f>IF(IF(N43,N43+$G43,0)&lt;=70,IF(N43,N43+$G43,0),70)</f>
        <v>0</v>
      </c>
      <c r="P43" s="12">
        <f>I43+K43+M43+O43</f>
        <v>109</v>
      </c>
    </row>
    <row r="44" spans="1:17" x14ac:dyDescent="0.25">
      <c r="A44" s="20" t="s">
        <v>63</v>
      </c>
      <c r="B44" s="20">
        <v>196</v>
      </c>
      <c r="C44" s="19" t="s">
        <v>340</v>
      </c>
      <c r="D44" s="17" t="s">
        <v>341</v>
      </c>
      <c r="E44" s="17" t="s">
        <v>54</v>
      </c>
      <c r="F44" s="18" t="s">
        <v>213</v>
      </c>
      <c r="G44" s="17">
        <v>5</v>
      </c>
      <c r="H44" s="17">
        <v>48</v>
      </c>
      <c r="I44" s="12">
        <f>IF(IF(H44,H44+$G44,0)&lt;=70,IF(H44,H44+$G44,0),70)</f>
        <v>53</v>
      </c>
      <c r="J44" s="17">
        <f>VLOOKUP($B44,CLASS!$B$2:$P$362,9,FALSE)</f>
        <v>51</v>
      </c>
      <c r="K44" s="12">
        <f>IF(IF(J44,J44+$G44,0)&lt;=70,IF(J44,J44+$G44,0),70)</f>
        <v>56</v>
      </c>
      <c r="L44" s="17">
        <f>VLOOKUP($B44,CLASS!$B$2:$P$362,11,FALSE)</f>
        <v>0</v>
      </c>
      <c r="M44" s="12">
        <f>IF(IF(L44,L44+$G44,0)&lt;=70,IF(L44,L44+$G44,0),70)</f>
        <v>0</v>
      </c>
      <c r="N44" s="17">
        <f>VLOOKUP($B44,CLASS!$B$2:$P$362,13,FALSE)</f>
        <v>0</v>
      </c>
      <c r="O44" s="12">
        <f>IF(IF(N44,N44+$G44,0)&lt;=70,IF(N44,N44+$G44,0),70)</f>
        <v>0</v>
      </c>
      <c r="P44" s="12">
        <f>I44+K44+M44+O44</f>
        <v>109</v>
      </c>
      <c r="Q44" s="17"/>
    </row>
    <row r="45" spans="1:17" x14ac:dyDescent="0.25">
      <c r="A45" s="20" t="s">
        <v>65</v>
      </c>
      <c r="B45" s="20">
        <v>166</v>
      </c>
      <c r="C45" s="18" t="s">
        <v>263</v>
      </c>
      <c r="D45" s="17" t="s">
        <v>293</v>
      </c>
      <c r="E45" s="17" t="s">
        <v>54</v>
      </c>
      <c r="F45" s="18" t="s">
        <v>213</v>
      </c>
      <c r="G45" s="17">
        <v>5</v>
      </c>
      <c r="H45" s="17">
        <f>VLOOKUP($B45,CLASS!$B$2:$P$362,7,FALSE)</f>
        <v>49</v>
      </c>
      <c r="I45" s="12">
        <f>IF(IF(H45,H45+$G45,0)&lt;=70,IF(H45,H45+$G45,0),70)</f>
        <v>54</v>
      </c>
      <c r="J45" s="17">
        <f>VLOOKUP($B45,CLASS!$B$2:$P$362,9,FALSE)</f>
        <v>49</v>
      </c>
      <c r="K45" s="12">
        <f>IF(IF(J45,J45+$G45,0)&lt;=70,IF(J45,J45+$G45,0),70)</f>
        <v>54</v>
      </c>
      <c r="L45" s="17">
        <f>VLOOKUP($B45,CLASS!$B$2:$P$362,11,FALSE)</f>
        <v>0</v>
      </c>
      <c r="M45" s="12">
        <f>IF(IF(L45,L45+$G45,0)&lt;=70,IF(L45,L45+$G45,0),70)</f>
        <v>0</v>
      </c>
      <c r="N45" s="17">
        <f>VLOOKUP($B45,CLASS!$B$2:$P$362,13,FALSE)</f>
        <v>0</v>
      </c>
      <c r="O45" s="12">
        <f>IF(IF(N45,N45+$G45,0)&lt;=70,IF(N45,N45+$G45,0),70)</f>
        <v>0</v>
      </c>
      <c r="P45" s="12">
        <f>I45+K45+M45+O45</f>
        <v>108</v>
      </c>
      <c r="Q45" s="17"/>
    </row>
    <row r="46" spans="1:17" x14ac:dyDescent="0.25">
      <c r="A46" s="20" t="s">
        <v>63</v>
      </c>
      <c r="B46" s="20">
        <v>220</v>
      </c>
      <c r="C46" s="19" t="s">
        <v>379</v>
      </c>
      <c r="D46" s="17" t="s">
        <v>380</v>
      </c>
      <c r="E46" s="17" t="s">
        <v>53</v>
      </c>
      <c r="F46" s="18" t="s">
        <v>213</v>
      </c>
      <c r="G46" s="17">
        <v>0</v>
      </c>
      <c r="H46" s="17">
        <f>VLOOKUP($B46,CLASS!$B$2:$P$362,7,FALSE)</f>
        <v>0</v>
      </c>
      <c r="I46" s="12">
        <f>IF(IF(H46,H46+$G46,0)&lt;=70,IF(H46,H46+$G46,0),70)</f>
        <v>0</v>
      </c>
      <c r="J46" s="17">
        <f>VLOOKUP($B46,CLASS!$B$2:$P$362,9,FALSE)</f>
        <v>0</v>
      </c>
      <c r="K46" s="12">
        <f>IF(IF(J46,J46+$G46,0)&lt;=70,IF(J46,J46+$G46,0),70)</f>
        <v>0</v>
      </c>
      <c r="L46" s="17">
        <f>VLOOKUP($B46,CLASS!$B$2:$P$362,11,FALSE)</f>
        <v>53</v>
      </c>
      <c r="M46" s="12">
        <f>IF(IF(L46,L46+$G46,0)&lt;=70,IF(L46,L46+$G46,0),70)</f>
        <v>53</v>
      </c>
      <c r="N46" s="17">
        <f>VLOOKUP($B46,CLASS!$B$2:$P$362,13,FALSE)</f>
        <v>54</v>
      </c>
      <c r="O46" s="12">
        <f>IF(IF(N46,N46+$G46,0)&lt;=70,IF(N46,N46+$G46,0),70)</f>
        <v>54</v>
      </c>
      <c r="P46" s="12">
        <f>I46+K46+M46+O46</f>
        <v>107</v>
      </c>
      <c r="Q46" s="17"/>
    </row>
    <row r="47" spans="1:17" x14ac:dyDescent="0.25">
      <c r="A47" s="20" t="s">
        <v>63</v>
      </c>
      <c r="B47" s="20">
        <v>221</v>
      </c>
      <c r="C47" s="19" t="s">
        <v>381</v>
      </c>
      <c r="D47" s="17" t="s">
        <v>382</v>
      </c>
      <c r="E47" s="17" t="s">
        <v>53</v>
      </c>
      <c r="F47" s="18" t="s">
        <v>213</v>
      </c>
      <c r="G47" s="17">
        <v>0</v>
      </c>
      <c r="H47" s="17">
        <f>VLOOKUP($B47,CLASS!$B$2:$P$362,7,FALSE)</f>
        <v>0</v>
      </c>
      <c r="I47" s="12">
        <f>IF(IF(H47,H47+$G47,0)&lt;=70,IF(H47,H47+$G47,0),70)</f>
        <v>0</v>
      </c>
      <c r="J47" s="17">
        <f>VLOOKUP($B47,CLASS!$B$2:$P$362,9,FALSE)</f>
        <v>0</v>
      </c>
      <c r="K47" s="12">
        <f>IF(IF(J47,J47+$G47,0)&lt;=70,IF(J47,J47+$G47,0),70)</f>
        <v>0</v>
      </c>
      <c r="L47" s="17">
        <f>VLOOKUP($B47,CLASS!$B$2:$P$362,11,FALSE)</f>
        <v>53</v>
      </c>
      <c r="M47" s="12">
        <f>IF(IF(L47,L47+$G47,0)&lt;=70,IF(L47,L47+$G47,0),70)</f>
        <v>53</v>
      </c>
      <c r="N47" s="17">
        <f>VLOOKUP($B47,CLASS!$B$2:$P$362,13,FALSE)</f>
        <v>54</v>
      </c>
      <c r="O47" s="12">
        <f>IF(IF(N47,N47+$G47,0)&lt;=70,IF(N47,N47+$G47,0),70)</f>
        <v>54</v>
      </c>
      <c r="P47" s="12">
        <f>I47+K47+M47+O47</f>
        <v>107</v>
      </c>
    </row>
    <row r="48" spans="1:17" x14ac:dyDescent="0.25">
      <c r="A48" s="20" t="s">
        <v>63</v>
      </c>
      <c r="B48" s="20">
        <v>85</v>
      </c>
      <c r="C48" s="19" t="s">
        <v>25</v>
      </c>
      <c r="D48" s="17" t="s">
        <v>16</v>
      </c>
      <c r="E48" s="17" t="s">
        <v>53</v>
      </c>
      <c r="F48" s="17" t="s">
        <v>213</v>
      </c>
      <c r="G48" s="17">
        <v>0</v>
      </c>
      <c r="H48" s="17">
        <f>VLOOKUP($B48,CLASS!$B$2:$P$362,7,FALSE)</f>
        <v>52</v>
      </c>
      <c r="I48" s="12">
        <f>IF(IF(H48,H48+$G48,0)&lt;=70,IF(H48,H48+$G48,0),70)</f>
        <v>52</v>
      </c>
      <c r="J48" s="17">
        <f>VLOOKUP($B48,CLASS!$B$2:$P$362,9,FALSE)</f>
        <v>52</v>
      </c>
      <c r="K48" s="12">
        <f>IF(IF(J48,J48+$G48,0)&lt;=70,IF(J48,J48+$G48,0),70)</f>
        <v>52</v>
      </c>
      <c r="L48" s="17">
        <f>VLOOKUP($B48,CLASS!$B$2:$P$362,11,FALSE)</f>
        <v>0</v>
      </c>
      <c r="M48" s="12">
        <f>IF(IF(L48,L48+$G48,0)&lt;=70,IF(L48,L48+$G48,0),70)</f>
        <v>0</v>
      </c>
      <c r="N48" s="17">
        <f>VLOOKUP($B48,CLASS!$B$2:$P$362,13,FALSE)</f>
        <v>0</v>
      </c>
      <c r="O48" s="12">
        <f>IF(IF(N48,N48+$G48,0)&lt;=70,IF(N48,N48+$G48,0),70)</f>
        <v>0</v>
      </c>
      <c r="P48" s="12">
        <f>I48+K48+M48+O48</f>
        <v>104</v>
      </c>
    </row>
    <row r="49" spans="1:17" x14ac:dyDescent="0.25">
      <c r="A49" s="20" t="s">
        <v>63</v>
      </c>
      <c r="B49" s="20">
        <v>222</v>
      </c>
      <c r="C49" s="19" t="s">
        <v>383</v>
      </c>
      <c r="D49" s="17" t="s">
        <v>384</v>
      </c>
      <c r="E49" s="17" t="s">
        <v>53</v>
      </c>
      <c r="F49" s="18" t="s">
        <v>213</v>
      </c>
      <c r="G49" s="17">
        <v>0</v>
      </c>
      <c r="H49" s="17">
        <f>VLOOKUP($B49,CLASS!$B$2:$P$362,7,FALSE)</f>
        <v>0</v>
      </c>
      <c r="I49" s="12">
        <f>IF(IF(H49,H49+$G49,0)&lt;=70,IF(H49,H49+$G49,0),70)</f>
        <v>0</v>
      </c>
      <c r="J49" s="17">
        <f>VLOOKUP($B49,CLASS!$B$2:$P$362,9,FALSE)</f>
        <v>0</v>
      </c>
      <c r="K49" s="12">
        <f>IF(IF(J49,J49+$G49,0)&lt;=70,IF(J49,J49+$G49,0),70)</f>
        <v>0</v>
      </c>
      <c r="L49" s="17">
        <f>VLOOKUP($B49,CLASS!$B$2:$P$362,11,FALSE)</f>
        <v>49</v>
      </c>
      <c r="M49" s="12">
        <f>IF(IF(L49,L49+$G49,0)&lt;=70,IF(L49,L49+$G49,0),70)</f>
        <v>49</v>
      </c>
      <c r="N49" s="17">
        <f>VLOOKUP($B49,CLASS!$B$2:$P$362,13,FALSE)</f>
        <v>53</v>
      </c>
      <c r="O49" s="12">
        <f>IF(IF(N49,N49+$G49,0)&lt;=70,IF(N49,N49+$G49,0),70)</f>
        <v>53</v>
      </c>
      <c r="P49" s="12">
        <f>I49+K49+M49+O49</f>
        <v>102</v>
      </c>
      <c r="Q49" s="17"/>
    </row>
    <row r="50" spans="1:17" x14ac:dyDescent="0.25">
      <c r="A50" s="20" t="s">
        <v>63</v>
      </c>
      <c r="B50" s="20">
        <v>211</v>
      </c>
      <c r="C50" s="19" t="s">
        <v>366</v>
      </c>
      <c r="D50" s="17" t="s">
        <v>367</v>
      </c>
      <c r="E50" s="17" t="s">
        <v>54</v>
      </c>
      <c r="F50" s="18" t="s">
        <v>213</v>
      </c>
      <c r="G50" s="17">
        <v>5</v>
      </c>
      <c r="H50" s="17">
        <f>VLOOKUP($B50,CLASS!$B$2:$P$362,7,FALSE)</f>
        <v>0</v>
      </c>
      <c r="I50" s="12">
        <f>IF(IF(H50,H50+$G50,0)&lt;=70,IF(H50,H50+$G50,0),70)</f>
        <v>0</v>
      </c>
      <c r="J50" s="17">
        <f>VLOOKUP($B50,CLASS!$B$2:$P$362,9,FALSE)</f>
        <v>42</v>
      </c>
      <c r="K50" s="12">
        <f>IF(IF(J50,J50+$G50,0)&lt;=70,IF(J50,J50+$G50,0),70)</f>
        <v>47</v>
      </c>
      <c r="L50" s="17">
        <f>VLOOKUP($B50,CLASS!$B$2:$P$362,11,FALSE)</f>
        <v>48</v>
      </c>
      <c r="M50" s="12">
        <f>IF(IF(L50,L50+$G50,0)&lt;=70,IF(L50,L50+$G50,0),70)</f>
        <v>53</v>
      </c>
      <c r="N50" s="17">
        <f>VLOOKUP($B50,CLASS!$B$2:$P$362,13,FALSE)</f>
        <v>0</v>
      </c>
      <c r="O50" s="12">
        <f>IF(IF(N50,N50+$G50,0)&lt;=70,IF(N50,N50+$G50,0),70)</f>
        <v>0</v>
      </c>
      <c r="P50" s="12">
        <f>I50+K50+M50+O50</f>
        <v>100</v>
      </c>
      <c r="Q50" s="17"/>
    </row>
    <row r="51" spans="1:17" x14ac:dyDescent="0.25">
      <c r="A51" s="20" t="s">
        <v>65</v>
      </c>
      <c r="B51" s="20">
        <v>45</v>
      </c>
      <c r="C51" s="19" t="s">
        <v>120</v>
      </c>
      <c r="D51" s="17" t="s">
        <v>121</v>
      </c>
      <c r="E51" s="17" t="s">
        <v>54</v>
      </c>
      <c r="F51" s="17" t="s">
        <v>213</v>
      </c>
      <c r="G51" s="17">
        <v>5</v>
      </c>
      <c r="H51" s="17">
        <f>VLOOKUP($B51,CLASS!$B$2:$P$362,7,FALSE)</f>
        <v>44</v>
      </c>
      <c r="I51" s="12">
        <f>IF(IF(H51,H51+$G51,0)&lt;=70,IF(H51,H51+$G51,0),70)</f>
        <v>49</v>
      </c>
      <c r="J51" s="17">
        <f>VLOOKUP($B51,CLASS!$B$2:$P$362,9,FALSE)</f>
        <v>45</v>
      </c>
      <c r="K51" s="12">
        <f>IF(IF(J51,J51+$G51,0)&lt;=70,IF(J51,J51+$G51,0),70)</f>
        <v>50</v>
      </c>
      <c r="L51" s="17">
        <f>VLOOKUP($B51,CLASS!$B$2:$P$362,11,FALSE)</f>
        <v>0</v>
      </c>
      <c r="M51" s="12">
        <f>IF(IF(L51,L51+$G51,0)&lt;=70,IF(L51,L51+$G51,0),70)</f>
        <v>0</v>
      </c>
      <c r="N51" s="17">
        <f>VLOOKUP($B51,CLASS!$B$2:$P$362,13,FALSE)</f>
        <v>0</v>
      </c>
      <c r="O51" s="12">
        <f>IF(IF(N51,N51+$G51,0)&lt;=70,IF(N51,N51+$G51,0),70)</f>
        <v>0</v>
      </c>
      <c r="P51" s="12">
        <f>I51+K51+M51+O51</f>
        <v>99</v>
      </c>
    </row>
    <row r="52" spans="1:17" x14ac:dyDescent="0.25">
      <c r="A52" s="20" t="s">
        <v>63</v>
      </c>
      <c r="B52" s="20">
        <v>144</v>
      </c>
      <c r="C52" s="19" t="s">
        <v>254</v>
      </c>
      <c r="D52" s="17" t="s">
        <v>255</v>
      </c>
      <c r="E52" s="17" t="s">
        <v>53</v>
      </c>
      <c r="F52" s="18" t="s">
        <v>213</v>
      </c>
      <c r="G52" s="17">
        <v>0</v>
      </c>
      <c r="H52" s="17">
        <f>VLOOKUP($B52,CLASS!$B$2:$P$362,7,FALSE)</f>
        <v>50</v>
      </c>
      <c r="I52" s="12">
        <f>IF(IF(H52,H52+$G52,0)&lt;=70,IF(H52,H52+$G52,0),70)</f>
        <v>50</v>
      </c>
      <c r="J52" s="17">
        <f>VLOOKUP($B52,CLASS!$B$2:$P$362,9,FALSE)</f>
        <v>0</v>
      </c>
      <c r="K52" s="12">
        <f>IF(IF(J52,J52+$G52,0)&lt;=70,IF(J52,J52+$G52,0),70)</f>
        <v>0</v>
      </c>
      <c r="L52" s="17">
        <f>VLOOKUP($B52,CLASS!$B$2:$P$362,11,FALSE)</f>
        <v>49</v>
      </c>
      <c r="M52" s="12">
        <f>IF(IF(L52,L52+$G52,0)&lt;=70,IF(L52,L52+$G52,0),70)</f>
        <v>49</v>
      </c>
      <c r="N52" s="17">
        <f>VLOOKUP($B52,CLASS!$B$2:$P$362,13,FALSE)</f>
        <v>0</v>
      </c>
      <c r="O52" s="12">
        <f>IF(IF(N52,N52+$G52,0)&lt;=70,IF(N52,N52+$G52,0),70)</f>
        <v>0</v>
      </c>
      <c r="P52" s="12">
        <f>I52+K52+M52+O52</f>
        <v>99</v>
      </c>
    </row>
    <row r="53" spans="1:17" x14ac:dyDescent="0.25">
      <c r="A53" s="20" t="s">
        <v>66</v>
      </c>
      <c r="B53" s="20">
        <v>177</v>
      </c>
      <c r="C53" s="19" t="s">
        <v>312</v>
      </c>
      <c r="D53" s="17" t="s">
        <v>313</v>
      </c>
      <c r="E53" s="17" t="s">
        <v>53</v>
      </c>
      <c r="F53" s="18" t="s">
        <v>213</v>
      </c>
      <c r="G53" s="17">
        <v>0</v>
      </c>
      <c r="H53" s="17">
        <f>VLOOKUP($B53,CLASS!$B$2:$P$362,7,FALSE)</f>
        <v>53</v>
      </c>
      <c r="I53" s="12">
        <f>IF(IF(H53,H53+$G53,0)&lt;=70,IF(H53,H53+$G53,0),70)</f>
        <v>53</v>
      </c>
      <c r="J53" s="17">
        <f>VLOOKUP($B53,CLASS!$B$2:$P$362,9,FALSE)</f>
        <v>0</v>
      </c>
      <c r="K53" s="12">
        <f>IF(IF(J53,J53+$G53,0)&lt;=70,IF(J53,J53+$G53,0),70)</f>
        <v>0</v>
      </c>
      <c r="L53" s="17">
        <f>VLOOKUP($B53,CLASS!$B$2:$P$362,11,FALSE)</f>
        <v>44</v>
      </c>
      <c r="M53" s="12">
        <f>IF(IF(L53,L53+$G53,0)&lt;=70,IF(L53,L53+$G53,0),70)</f>
        <v>44</v>
      </c>
      <c r="N53" s="17">
        <f>VLOOKUP($B53,CLASS!$B$2:$P$362,13,FALSE)</f>
        <v>0</v>
      </c>
      <c r="O53" s="12">
        <f>IF(IF(N53,N53+$G53,0)&lt;=70,IF(N53,N53+$G53,0),70)</f>
        <v>0</v>
      </c>
      <c r="P53" s="12">
        <f>I53+K53+M53+O53</f>
        <v>97</v>
      </c>
      <c r="Q53" s="17"/>
    </row>
    <row r="54" spans="1:17" x14ac:dyDescent="0.25">
      <c r="A54" s="20" t="s">
        <v>66</v>
      </c>
      <c r="B54" s="20">
        <v>228</v>
      </c>
      <c r="C54" s="19" t="s">
        <v>392</v>
      </c>
      <c r="D54" s="17" t="s">
        <v>393</v>
      </c>
      <c r="E54" s="17" t="s">
        <v>54</v>
      </c>
      <c r="F54" s="18" t="s">
        <v>213</v>
      </c>
      <c r="G54" s="17">
        <v>5</v>
      </c>
      <c r="H54" s="17">
        <v>0</v>
      </c>
      <c r="I54" s="12">
        <f>IF(IF(H54,H54+$G54,0)&lt;=70,IF(H54,H54+$G54,0),70)</f>
        <v>0</v>
      </c>
      <c r="J54" s="17">
        <f>VLOOKUP($B54,CLASS!$B$2:$P$362,9,FALSE)</f>
        <v>0</v>
      </c>
      <c r="K54" s="12">
        <f>IF(IF(J54,J54+$G54,0)&lt;=70,IF(J54,J54+$G54,0),70)</f>
        <v>0</v>
      </c>
      <c r="L54" s="17">
        <f>VLOOKUP($B54,CLASS!$B$2:$P$362,11,FALSE)</f>
        <v>48</v>
      </c>
      <c r="M54" s="12">
        <f>IF(IF(L54,L54+$G54,0)&lt;=70,IF(L54,L54+$G54,0),70)</f>
        <v>53</v>
      </c>
      <c r="N54" s="17">
        <f>VLOOKUP($B54,CLASS!$B$2:$P$362,13,FALSE)</f>
        <v>33</v>
      </c>
      <c r="O54" s="12">
        <f>IF(IF(N54,N54+$G54,0)&lt;=70,IF(N54,N54+$G54,0),70)</f>
        <v>38</v>
      </c>
      <c r="P54" s="12">
        <f>I54+K54+M54+O54</f>
        <v>91</v>
      </c>
    </row>
    <row r="55" spans="1:17" x14ac:dyDescent="0.25">
      <c r="A55" s="20" t="s">
        <v>66</v>
      </c>
      <c r="B55" s="20">
        <v>229</v>
      </c>
      <c r="C55" s="19" t="s">
        <v>250</v>
      </c>
      <c r="D55" s="17" t="s">
        <v>394</v>
      </c>
      <c r="E55" s="17" t="s">
        <v>55</v>
      </c>
      <c r="F55" s="18" t="s">
        <v>213</v>
      </c>
      <c r="G55" s="17">
        <v>10</v>
      </c>
      <c r="H55" s="17">
        <v>0</v>
      </c>
      <c r="I55" s="12">
        <f>IF(IF(H55,H55+$G55,0)&lt;=70,IF(H55,H55+$G55,0),70)</f>
        <v>0</v>
      </c>
      <c r="J55" s="17">
        <f>VLOOKUP($B55,CLASS!$B$2:$P$362,9,FALSE)</f>
        <v>0</v>
      </c>
      <c r="K55" s="12">
        <f>IF(IF(J55,J55+$G55,0)&lt;=70,IF(J55,J55+$G55,0),70)</f>
        <v>0</v>
      </c>
      <c r="L55" s="17">
        <f>VLOOKUP($B55,CLASS!$B$2:$P$362,11,FALSE)</f>
        <v>34</v>
      </c>
      <c r="M55" s="12">
        <f>IF(IF(L55,L55+$G55,0)&lt;=70,IF(L55,L55+$G55,0),70)</f>
        <v>44</v>
      </c>
      <c r="N55" s="17">
        <f>VLOOKUP($B55,CLASS!$B$2:$P$362,13,FALSE)</f>
        <v>35</v>
      </c>
      <c r="O55" s="12">
        <f>IF(IF(N55,N55+$G55,0)&lt;=70,IF(N55,N55+$G55,0),70)</f>
        <v>45</v>
      </c>
      <c r="P55" s="12">
        <f>I55+K55+M55+O55</f>
        <v>89</v>
      </c>
      <c r="Q55" s="17"/>
    </row>
    <row r="56" spans="1:17" x14ac:dyDescent="0.25">
      <c r="A56" s="20" t="s">
        <v>64</v>
      </c>
      <c r="B56" s="20">
        <v>64</v>
      </c>
      <c r="C56" s="19" t="s">
        <v>22</v>
      </c>
      <c r="D56" s="17" t="s">
        <v>145</v>
      </c>
      <c r="E56" s="17" t="s">
        <v>53</v>
      </c>
      <c r="F56" s="17" t="s">
        <v>213</v>
      </c>
      <c r="G56" s="17">
        <v>0</v>
      </c>
      <c r="H56" s="17">
        <f>VLOOKUP($B56,CLASS!$B$2:$P$362,7,FALSE)</f>
        <v>0</v>
      </c>
      <c r="I56" s="12">
        <f>IF(IF(H56,H56+$G56,0)&lt;=70,IF(H56,H56+$G56,0),70)</f>
        <v>0</v>
      </c>
      <c r="J56" s="17">
        <f>VLOOKUP($B56,CLASS!$B$2:$P$362,9,FALSE)</f>
        <v>47</v>
      </c>
      <c r="K56" s="12">
        <f>IF(IF(J56,J56+$G56,0)&lt;=70,IF(J56,J56+$G56,0),70)</f>
        <v>47</v>
      </c>
      <c r="L56" s="17">
        <f>VLOOKUP($B56,CLASS!$B$2:$P$362,11,FALSE)</f>
        <v>0</v>
      </c>
      <c r="M56" s="12">
        <f>IF(IF(L56,L56+$G56,0)&lt;=70,IF(L56,L56+$G56,0),70)</f>
        <v>0</v>
      </c>
      <c r="N56" s="17">
        <f>VLOOKUP($B56,CLASS!$B$2:$P$362,13,FALSE)</f>
        <v>41</v>
      </c>
      <c r="O56" s="12">
        <f>IF(IF(N56,N56+$G56,0)&lt;=70,IF(N56,N56+$G56,0),70)</f>
        <v>41</v>
      </c>
      <c r="P56" s="12">
        <f>I56+K56+M56+O56</f>
        <v>88</v>
      </c>
      <c r="Q56" s="17"/>
    </row>
    <row r="57" spans="1:17" x14ac:dyDescent="0.25">
      <c r="A57" s="20" t="s">
        <v>66</v>
      </c>
      <c r="B57" s="20">
        <v>183</v>
      </c>
      <c r="C57" s="19" t="s">
        <v>324</v>
      </c>
      <c r="D57" s="17" t="s">
        <v>325</v>
      </c>
      <c r="E57" s="17" t="s">
        <v>54</v>
      </c>
      <c r="F57" s="18" t="s">
        <v>213</v>
      </c>
      <c r="G57" s="17">
        <v>5</v>
      </c>
      <c r="H57" s="17">
        <v>46</v>
      </c>
      <c r="I57" s="12">
        <f>IF(IF(H57,H57+$G57,0)&lt;=70,IF(H57,H57+$G57,0),70)</f>
        <v>51</v>
      </c>
      <c r="J57" s="17">
        <f>VLOOKUP($B57,CLASS!$B$2:$P$362,9,FALSE)</f>
        <v>0</v>
      </c>
      <c r="K57" s="12">
        <f>IF(IF(J57,J57+$G57,0)&lt;=70,IF(J57,J57+$G57,0),70)</f>
        <v>0</v>
      </c>
      <c r="L57" s="17">
        <f>VLOOKUP($B57,CLASS!$B$2:$P$362,11,FALSE)</f>
        <v>31</v>
      </c>
      <c r="M57" s="12">
        <f>IF(IF(L57,L57+$G57,0)&lt;=70,IF(L57,L57+$G57,0),70)</f>
        <v>36</v>
      </c>
      <c r="N57" s="17">
        <f>VLOOKUP($B57,CLASS!$B$2:$P$362,13,FALSE)</f>
        <v>0</v>
      </c>
      <c r="O57" s="12">
        <f>IF(IF(N57,N57+$G57,0)&lt;=70,IF(N57,N57+$G57,0),70)</f>
        <v>0</v>
      </c>
      <c r="P57" s="12">
        <f>I57+K57+M57+O57</f>
        <v>87</v>
      </c>
      <c r="Q57" s="17"/>
    </row>
    <row r="58" spans="1:17" x14ac:dyDescent="0.25">
      <c r="A58" s="20" t="s">
        <v>65</v>
      </c>
      <c r="B58" s="20">
        <v>187</v>
      </c>
      <c r="C58" s="19" t="s">
        <v>298</v>
      </c>
      <c r="D58" s="17" t="s">
        <v>359</v>
      </c>
      <c r="E58" s="17" t="s">
        <v>55</v>
      </c>
      <c r="F58" s="18" t="s">
        <v>213</v>
      </c>
      <c r="G58" s="17">
        <v>10</v>
      </c>
      <c r="H58" s="17">
        <v>26</v>
      </c>
      <c r="I58" s="12">
        <f>IF(IF(H58,H58+$G58,0)&lt;=70,IF(H58,H58+$G58,0),70)</f>
        <v>36</v>
      </c>
      <c r="J58" s="17">
        <f>VLOOKUP($B58,CLASS!$B$2:$P$362,9,FALSE)</f>
        <v>24</v>
      </c>
      <c r="K58" s="12">
        <f>IF(IF(J58,J58+$G58,0)&lt;=70,IF(J58,J58+$G58,0),70)</f>
        <v>34</v>
      </c>
      <c r="L58" s="17">
        <f>VLOOKUP($B58,CLASS!$B$2:$P$362,11,FALSE)</f>
        <v>0</v>
      </c>
      <c r="M58" s="12">
        <f>IF(IF(L58,L58+$G58,0)&lt;=70,IF(L58,L58+$G58,0),70)</f>
        <v>0</v>
      </c>
      <c r="N58" s="17">
        <f>VLOOKUP($B58,CLASS!$B$2:$P$362,13,FALSE)</f>
        <v>0</v>
      </c>
      <c r="O58" s="12">
        <f>IF(IF(N58,N58+$G58,0)&lt;=70,IF(N58,N58+$G58,0),70)</f>
        <v>0</v>
      </c>
      <c r="P58" s="12">
        <f>I58+K58+M58+O58</f>
        <v>70</v>
      </c>
      <c r="Q58" s="17"/>
    </row>
    <row r="59" spans="1:17" x14ac:dyDescent="0.25">
      <c r="A59" s="20" t="s">
        <v>63</v>
      </c>
      <c r="B59" s="20">
        <v>152</v>
      </c>
      <c r="C59" s="19" t="s">
        <v>269</v>
      </c>
      <c r="D59" s="17" t="s">
        <v>90</v>
      </c>
      <c r="E59" s="17" t="s">
        <v>53</v>
      </c>
      <c r="F59" s="18" t="s">
        <v>213</v>
      </c>
      <c r="G59" s="17">
        <v>0</v>
      </c>
      <c r="H59" s="17">
        <f>VLOOKUP($B59,CLASS!$B$2:$P$362,7,FALSE)</f>
        <v>60</v>
      </c>
      <c r="I59" s="12">
        <f>IF(IF(H59,H59+$G59,0)&lt;=70,IF(H59,H59+$G59,0),70)</f>
        <v>60</v>
      </c>
      <c r="J59" s="17">
        <f>VLOOKUP($B59,CLASS!$B$2:$P$362,9,FALSE)</f>
        <v>0</v>
      </c>
      <c r="K59" s="12">
        <f>IF(IF(J59,J59+$G59,0)&lt;=70,IF(J59,J59+$G59,0),70)</f>
        <v>0</v>
      </c>
      <c r="L59" s="17">
        <f>VLOOKUP($B59,CLASS!$B$2:$P$362,11,FALSE)</f>
        <v>0</v>
      </c>
      <c r="M59" s="12">
        <f>IF(IF(L59,L59+$G59,0)&lt;=70,IF(L59,L59+$G59,0),70)</f>
        <v>0</v>
      </c>
      <c r="N59" s="17">
        <f>VLOOKUP($B59,CLASS!$B$2:$P$362,13,FALSE)</f>
        <v>0</v>
      </c>
      <c r="O59" s="12">
        <f>IF(IF(N59,N59+$G59,0)&lt;=70,IF(N59,N59+$G59,0),70)</f>
        <v>0</v>
      </c>
      <c r="P59" s="12">
        <f>I59+K59+M59+O59</f>
        <v>60</v>
      </c>
      <c r="Q59" s="17"/>
    </row>
    <row r="60" spans="1:17" x14ac:dyDescent="0.25">
      <c r="A60" s="20" t="s">
        <v>65</v>
      </c>
      <c r="B60" s="20">
        <v>219</v>
      </c>
      <c r="C60" s="19" t="s">
        <v>272</v>
      </c>
      <c r="D60" s="17" t="s">
        <v>378</v>
      </c>
      <c r="E60" s="17" t="s">
        <v>53</v>
      </c>
      <c r="F60" s="18" t="s">
        <v>213</v>
      </c>
      <c r="G60" s="17">
        <v>0</v>
      </c>
      <c r="H60" s="17">
        <f>VLOOKUP($B60,CLASS!$B$2:$P$362,7,FALSE)</f>
        <v>0</v>
      </c>
      <c r="I60" s="12">
        <f>IF(IF(H60,H60+$G60,0)&lt;=70,IF(H60,H60+$G60,0),70)</f>
        <v>0</v>
      </c>
      <c r="J60" s="17">
        <f>VLOOKUP($B60,CLASS!$B$2:$P$362,9,FALSE)</f>
        <v>60</v>
      </c>
      <c r="K60" s="12">
        <f>IF(IF(J60,J60+$G60,0)&lt;=70,IF(J60,J60+$G60,0),70)</f>
        <v>60</v>
      </c>
      <c r="L60" s="17">
        <f>VLOOKUP($B60,CLASS!$B$2:$P$362,11,FALSE)</f>
        <v>0</v>
      </c>
      <c r="M60" s="12">
        <f>IF(IF(L60,L60+$G60,0)&lt;=70,IF(L60,L60+$G60,0),70)</f>
        <v>0</v>
      </c>
      <c r="N60" s="17">
        <f>VLOOKUP($B60,CLASS!$B$2:$P$362,13,FALSE)</f>
        <v>0</v>
      </c>
      <c r="O60" s="12">
        <f>IF(IF(N60,N60+$G60,0)&lt;=70,IF(N60,N60+$G60,0),70)</f>
        <v>0</v>
      </c>
      <c r="P60" s="12">
        <f>I60+K60+M60+O60</f>
        <v>60</v>
      </c>
      <c r="Q60" s="17"/>
    </row>
    <row r="61" spans="1:17" x14ac:dyDescent="0.25">
      <c r="A61" s="20" t="s">
        <v>65</v>
      </c>
      <c r="B61" s="20">
        <v>56</v>
      </c>
      <c r="C61" s="18" t="s">
        <v>127</v>
      </c>
      <c r="D61" s="17" t="s">
        <v>136</v>
      </c>
      <c r="E61" s="17" t="s">
        <v>53</v>
      </c>
      <c r="F61" s="17" t="s">
        <v>213</v>
      </c>
      <c r="G61" s="17">
        <v>0</v>
      </c>
      <c r="H61" s="17">
        <f>VLOOKUP($B61,CLASS!$B$2:$P$362,7,FALSE)</f>
        <v>58</v>
      </c>
      <c r="I61" s="12">
        <f>IF(IF(H61,H61+$G61,0)&lt;=70,IF(H61,H61+$G61,0),70)</f>
        <v>58</v>
      </c>
      <c r="J61" s="17">
        <f>VLOOKUP($B61,CLASS!$B$2:$P$362,9,FALSE)</f>
        <v>0</v>
      </c>
      <c r="K61" s="12">
        <f>IF(IF(J61,J61+$G61,0)&lt;=70,IF(J61,J61+$G61,0),70)</f>
        <v>0</v>
      </c>
      <c r="L61" s="17">
        <f>VLOOKUP($B61,CLASS!$B$2:$P$362,11,FALSE)</f>
        <v>0</v>
      </c>
      <c r="M61" s="12">
        <f>IF(IF(L61,L61+$G61,0)&lt;=70,IF(L61,L61+$G61,0),70)</f>
        <v>0</v>
      </c>
      <c r="N61" s="17">
        <f>VLOOKUP($B61,CLASS!$B$2:$P$362,13,FALSE)</f>
        <v>0</v>
      </c>
      <c r="O61" s="12">
        <f>IF(IF(N61,N61+$G61,0)&lt;=70,IF(N61,N61+$G61,0),70)</f>
        <v>0</v>
      </c>
      <c r="P61" s="12">
        <f>I61+K61+M61+O61</f>
        <v>58</v>
      </c>
      <c r="Q61" s="17"/>
    </row>
    <row r="62" spans="1:17" x14ac:dyDescent="0.25">
      <c r="A62" s="20" t="s">
        <v>63</v>
      </c>
      <c r="B62" s="20">
        <v>207</v>
      </c>
      <c r="C62" s="19" t="s">
        <v>355</v>
      </c>
      <c r="D62" s="17" t="s">
        <v>356</v>
      </c>
      <c r="E62" s="17" t="s">
        <v>320</v>
      </c>
      <c r="F62" s="18" t="s">
        <v>213</v>
      </c>
      <c r="G62" s="17">
        <v>0</v>
      </c>
      <c r="H62" s="17">
        <v>57</v>
      </c>
      <c r="I62" s="12">
        <f>IF(IF(H62,H62+$G62,0)&lt;=70,IF(H62,H62+$G62,0),70)</f>
        <v>57</v>
      </c>
      <c r="J62" s="17">
        <f>VLOOKUP($B62,CLASS!$B$2:$P$362,9,FALSE)</f>
        <v>0</v>
      </c>
      <c r="K62" s="12">
        <f>IF(IF(J62,J62+$G62,0)&lt;=70,IF(J62,J62+$G62,0),70)</f>
        <v>0</v>
      </c>
      <c r="L62" s="17">
        <f>VLOOKUP($B62,CLASS!$B$2:$P$362,11,FALSE)</f>
        <v>0</v>
      </c>
      <c r="M62" s="12">
        <f>IF(IF(L62,L62+$G62,0)&lt;=70,IF(L62,L62+$G62,0),70)</f>
        <v>0</v>
      </c>
      <c r="N62" s="17">
        <f>VLOOKUP($B62,CLASS!$B$2:$P$362,13,FALSE)</f>
        <v>0</v>
      </c>
      <c r="O62" s="12">
        <f>IF(IF(N62,N62+$G62,0)&lt;=70,IF(N62,N62+$G62,0),70)</f>
        <v>0</v>
      </c>
      <c r="P62" s="12">
        <f>I62+K62+M62+O62</f>
        <v>57</v>
      </c>
      <c r="Q62" s="17"/>
    </row>
    <row r="63" spans="1:17" x14ac:dyDescent="0.25">
      <c r="A63" s="20" t="s">
        <v>63</v>
      </c>
      <c r="B63" s="20">
        <v>208</v>
      </c>
      <c r="C63" s="19" t="s">
        <v>357</v>
      </c>
      <c r="D63" s="17" t="s">
        <v>358</v>
      </c>
      <c r="E63" s="17" t="s">
        <v>320</v>
      </c>
      <c r="F63" s="18" t="s">
        <v>213</v>
      </c>
      <c r="G63" s="17">
        <v>0</v>
      </c>
      <c r="H63" s="17">
        <v>57</v>
      </c>
      <c r="I63" s="12">
        <f>IF(IF(H63,H63+$G63,0)&lt;=70,IF(H63,H63+$G63,0),70)</f>
        <v>57</v>
      </c>
      <c r="J63" s="17">
        <f>VLOOKUP($B63,CLASS!$B$2:$P$362,9,FALSE)</f>
        <v>0</v>
      </c>
      <c r="K63" s="12">
        <f>IF(IF(J63,J63+$G63,0)&lt;=70,IF(J63,J63+$G63,0),70)</f>
        <v>0</v>
      </c>
      <c r="L63" s="17">
        <f>VLOOKUP($B63,CLASS!$B$2:$P$362,11,FALSE)</f>
        <v>0</v>
      </c>
      <c r="M63" s="12">
        <f>IF(IF(L63,L63+$G63,0)&lt;=70,IF(L63,L63+$G63,0),70)</f>
        <v>0</v>
      </c>
      <c r="N63" s="17">
        <f>VLOOKUP($B63,CLASS!$B$2:$P$362,13,FALSE)</f>
        <v>0</v>
      </c>
      <c r="O63" s="12">
        <f>IF(IF(N63,N63+$G63,0)&lt;=70,IF(N63,N63+$G63,0),70)</f>
        <v>0</v>
      </c>
      <c r="P63" s="12">
        <f>I63+K63+M63+O63</f>
        <v>57</v>
      </c>
      <c r="Q63" s="17"/>
    </row>
    <row r="64" spans="1:17" x14ac:dyDescent="0.25">
      <c r="A64" s="20" t="s">
        <v>66</v>
      </c>
      <c r="B64" s="20">
        <v>227</v>
      </c>
      <c r="C64" s="19" t="s">
        <v>390</v>
      </c>
      <c r="D64" s="17" t="s">
        <v>391</v>
      </c>
      <c r="E64" s="17" t="s">
        <v>53</v>
      </c>
      <c r="F64" s="18" t="s">
        <v>213</v>
      </c>
      <c r="G64" s="17">
        <v>0</v>
      </c>
      <c r="H64" s="17">
        <v>0</v>
      </c>
      <c r="I64" s="12">
        <f>IF(IF(H64,H64+$G64,0)&lt;=70,IF(H64,H64+$G64,0),70)</f>
        <v>0</v>
      </c>
      <c r="J64" s="17">
        <f>VLOOKUP($B64,CLASS!$B$2:$P$362,9,FALSE)</f>
        <v>0</v>
      </c>
      <c r="K64" s="12">
        <f>IF(IF(J64,J64+$G64,0)&lt;=70,IF(J64,J64+$G64,0),70)</f>
        <v>0</v>
      </c>
      <c r="L64" s="17">
        <f>VLOOKUP($B64,CLASS!$B$2:$P$362,11,FALSE)</f>
        <v>56</v>
      </c>
      <c r="M64" s="12">
        <f>IF(IF(L64,L64+$G64,0)&lt;=70,IF(L64,L64+$G64,0),70)</f>
        <v>56</v>
      </c>
      <c r="N64" s="17">
        <f>VLOOKUP($B64,CLASS!$B$2:$P$362,13,FALSE)</f>
        <v>0</v>
      </c>
      <c r="O64" s="12">
        <f>IF(IF(N64,N64+$G64,0)&lt;=70,IF(N64,N64+$G64,0),70)</f>
        <v>0</v>
      </c>
      <c r="P64" s="12">
        <f>I64+K64+M64+O64</f>
        <v>56</v>
      </c>
      <c r="Q64" s="17"/>
    </row>
    <row r="65" spans="1:17" x14ac:dyDescent="0.25">
      <c r="A65" s="20" t="s">
        <v>63</v>
      </c>
      <c r="B65" s="20">
        <v>32</v>
      </c>
      <c r="C65" s="19" t="s">
        <v>102</v>
      </c>
      <c r="D65" s="17" t="s">
        <v>103</v>
      </c>
      <c r="E65" s="17" t="s">
        <v>53</v>
      </c>
      <c r="F65" s="17" t="s">
        <v>213</v>
      </c>
      <c r="G65" s="17">
        <v>0</v>
      </c>
      <c r="H65" s="17">
        <f>VLOOKUP($B65,CLASS!$B$2:$P$362,7,FALSE)</f>
        <v>54</v>
      </c>
      <c r="I65" s="12">
        <f>IF(IF(H65,H65+$G65,0)&lt;=70,IF(H65,H65+$G65,0),70)</f>
        <v>54</v>
      </c>
      <c r="J65" s="17">
        <f>VLOOKUP($B65,CLASS!$B$2:$P$362,9,FALSE)</f>
        <v>0</v>
      </c>
      <c r="K65" s="12">
        <f>IF(IF(J65,J65+$G65,0)&lt;=70,IF(J65,J65+$G65,0),70)</f>
        <v>0</v>
      </c>
      <c r="L65" s="17">
        <f>VLOOKUP($B65,CLASS!$B$2:$P$362,11,FALSE)</f>
        <v>0</v>
      </c>
      <c r="M65" s="12">
        <f>IF(IF(L65,L65+$G65,0)&lt;=70,IF(L65,L65+$G65,0),70)</f>
        <v>0</v>
      </c>
      <c r="N65" s="17">
        <f>VLOOKUP($B65,CLASS!$B$2:$P$362,13,FALSE)</f>
        <v>0</v>
      </c>
      <c r="O65" s="12">
        <f>IF(IF(N65,N65+$G65,0)&lt;=70,IF(N65,N65+$G65,0),70)</f>
        <v>0</v>
      </c>
      <c r="P65" s="12">
        <f>I65+K65+M65+O65</f>
        <v>54</v>
      </c>
      <c r="Q65" s="17"/>
    </row>
    <row r="66" spans="1:17" x14ac:dyDescent="0.25">
      <c r="A66" s="20" t="s">
        <v>63</v>
      </c>
      <c r="B66" s="20">
        <v>205</v>
      </c>
      <c r="C66" s="19" t="s">
        <v>256</v>
      </c>
      <c r="D66" s="17" t="s">
        <v>353</v>
      </c>
      <c r="E66" s="17" t="s">
        <v>320</v>
      </c>
      <c r="F66" s="18" t="s">
        <v>213</v>
      </c>
      <c r="G66" s="17">
        <v>0</v>
      </c>
      <c r="H66" s="17">
        <v>54</v>
      </c>
      <c r="I66" s="12">
        <f>IF(IF(H66,H66+$G66,0)&lt;=70,IF(H66,H66+$G66,0),70)</f>
        <v>54</v>
      </c>
      <c r="J66" s="17">
        <f>VLOOKUP($B66,CLASS!$B$2:$P$362,9,FALSE)</f>
        <v>0</v>
      </c>
      <c r="K66" s="12">
        <f>IF(IF(J66,J66+$G66,0)&lt;=70,IF(J66,J66+$G66,0),70)</f>
        <v>0</v>
      </c>
      <c r="L66" s="17">
        <f>VLOOKUP($B66,CLASS!$B$2:$P$362,11,FALSE)</f>
        <v>0</v>
      </c>
      <c r="M66" s="12">
        <f>IF(IF(L66,L66+$G66,0)&lt;=70,IF(L66,L66+$G66,0),70)</f>
        <v>0</v>
      </c>
      <c r="N66" s="17">
        <f>VLOOKUP($B66,CLASS!$B$2:$P$362,13,FALSE)</f>
        <v>0</v>
      </c>
      <c r="O66" s="12">
        <f>IF(IF(N66,N66+$G66,0)&lt;=70,IF(N66,N66+$G66,0),70)</f>
        <v>0</v>
      </c>
      <c r="P66" s="12">
        <f>I66+K66+M66+O66</f>
        <v>54</v>
      </c>
      <c r="Q66" s="17"/>
    </row>
    <row r="67" spans="1:17" x14ac:dyDescent="0.25">
      <c r="A67" s="20" t="s">
        <v>66</v>
      </c>
      <c r="B67" s="20">
        <v>98</v>
      </c>
      <c r="C67" s="18" t="s">
        <v>184</v>
      </c>
      <c r="D67" s="17" t="s">
        <v>185</v>
      </c>
      <c r="E67" s="17" t="s">
        <v>54</v>
      </c>
      <c r="F67" s="18" t="s">
        <v>213</v>
      </c>
      <c r="G67" s="17">
        <v>5</v>
      </c>
      <c r="H67" s="17">
        <f>VLOOKUP($B67,CLASS!$B$2:$P$362,7,FALSE)</f>
        <v>0</v>
      </c>
      <c r="I67" s="12">
        <f>IF(IF(H67,H67+$G67,0)&lt;=70,IF(H67,H67+$G67,0),70)</f>
        <v>0</v>
      </c>
      <c r="J67" s="17">
        <f>VLOOKUP($B67,CLASS!$B$2:$P$362,9,FALSE)</f>
        <v>49</v>
      </c>
      <c r="K67" s="12">
        <f>IF(IF(J67,J67+$G67,0)&lt;=70,IF(J67,J67+$G67,0),70)</f>
        <v>54</v>
      </c>
      <c r="L67" s="17">
        <f>VLOOKUP($B67,CLASS!$B$2:$P$362,11,FALSE)</f>
        <v>0</v>
      </c>
      <c r="M67" s="12">
        <f>IF(IF(L67,L67+$G67,0)&lt;=70,IF(L67,L67+$G67,0),70)</f>
        <v>0</v>
      </c>
      <c r="N67" s="17">
        <f>VLOOKUP($B67,CLASS!$B$2:$P$362,13,FALSE)</f>
        <v>0</v>
      </c>
      <c r="O67" s="12">
        <f>IF(IF(N67,N67+$G67,0)&lt;=70,IF(N67,N67+$G67,0),70)</f>
        <v>0</v>
      </c>
      <c r="P67" s="12">
        <f>I67+K67+M67+O67</f>
        <v>54</v>
      </c>
      <c r="Q67" s="17"/>
    </row>
    <row r="68" spans="1:17" x14ac:dyDescent="0.25">
      <c r="A68" s="20" t="s">
        <v>65</v>
      </c>
      <c r="B68" s="20">
        <v>25</v>
      </c>
      <c r="C68" s="19" t="s">
        <v>92</v>
      </c>
      <c r="D68" s="17" t="s">
        <v>93</v>
      </c>
      <c r="E68" s="17" t="s">
        <v>53</v>
      </c>
      <c r="F68" s="17" t="s">
        <v>213</v>
      </c>
      <c r="G68" s="17">
        <v>0</v>
      </c>
      <c r="H68" s="17">
        <f>VLOOKUP($B68,CLASS!$B$2:$P$362,7,FALSE)</f>
        <v>0</v>
      </c>
      <c r="I68" s="12">
        <f>IF(IF(H68,H68+$G68,0)&lt;=70,IF(H68,H68+$G68,0),70)</f>
        <v>0</v>
      </c>
      <c r="J68" s="17">
        <f>VLOOKUP($B68,CLASS!$B$2:$P$362,9,FALSE)</f>
        <v>0</v>
      </c>
      <c r="K68" s="12">
        <f>IF(IF(J68,J68+$G68,0)&lt;=70,IF(J68,J68+$G68,0),70)</f>
        <v>0</v>
      </c>
      <c r="L68" s="17">
        <f>VLOOKUP($B68,CLASS!$B$2:$P$362,11,FALSE)</f>
        <v>0</v>
      </c>
      <c r="M68" s="12">
        <f>IF(IF(L68,L68+$G68,0)&lt;=70,IF(L68,L68+$G68,0),70)</f>
        <v>0</v>
      </c>
      <c r="N68" s="17">
        <f>VLOOKUP($B68,CLASS!$B$2:$P$362,13,FALSE)</f>
        <v>54</v>
      </c>
      <c r="O68" s="12">
        <f>IF(IF(N68,N68+$G68,0)&lt;=70,IF(N68,N68+$G68,0),70)</f>
        <v>54</v>
      </c>
      <c r="P68" s="12">
        <f>I68+K68+M68+O68</f>
        <v>54</v>
      </c>
      <c r="Q68" s="17"/>
    </row>
    <row r="69" spans="1:17" x14ac:dyDescent="0.25">
      <c r="A69" s="20" t="s">
        <v>66</v>
      </c>
      <c r="B69" s="20">
        <v>129</v>
      </c>
      <c r="C69" s="19" t="s">
        <v>227</v>
      </c>
      <c r="D69" s="17" t="s">
        <v>185</v>
      </c>
      <c r="E69" s="17" t="s">
        <v>53</v>
      </c>
      <c r="F69" s="18" t="s">
        <v>213</v>
      </c>
      <c r="G69" s="17">
        <v>0</v>
      </c>
      <c r="H69" s="17">
        <f>VLOOKUP($B69,CLASS!$B$2:$P$362,7,FALSE)</f>
        <v>0</v>
      </c>
      <c r="I69" s="12">
        <f>IF(IF(H69,H69+$G69,0)&lt;=70,IF(H69,H69+$G69,0),70)</f>
        <v>0</v>
      </c>
      <c r="J69" s="17">
        <f>VLOOKUP($B69,CLASS!$B$2:$P$362,9,FALSE)</f>
        <v>0</v>
      </c>
      <c r="K69" s="12">
        <f>IF(IF(J69,J69+$G69,0)&lt;=70,IF(J69,J69+$G69,0),70)</f>
        <v>0</v>
      </c>
      <c r="L69" s="17">
        <f>VLOOKUP($B69,CLASS!$B$2:$P$362,11,FALSE)</f>
        <v>0</v>
      </c>
      <c r="M69" s="12">
        <f>IF(IF(L69,L69+$G69,0)&lt;=70,IF(L69,L69+$G69,0),70)</f>
        <v>0</v>
      </c>
      <c r="N69" s="17">
        <f>VLOOKUP($B69,CLASS!$B$2:$P$362,13,FALSE)</f>
        <v>53</v>
      </c>
      <c r="O69" s="12">
        <f>IF(IF(N69,N69+$G69,0)&lt;=70,IF(N69,N69+$G69,0),70)</f>
        <v>53</v>
      </c>
      <c r="P69" s="12">
        <f>I69+K69+M69+O69</f>
        <v>53</v>
      </c>
      <c r="Q69" s="17"/>
    </row>
    <row r="70" spans="1:17" x14ac:dyDescent="0.25">
      <c r="A70" s="20" t="s">
        <v>63</v>
      </c>
      <c r="B70" s="20">
        <v>230</v>
      </c>
      <c r="C70" s="19" t="s">
        <v>337</v>
      </c>
      <c r="D70" s="17" t="s">
        <v>395</v>
      </c>
      <c r="E70" s="17" t="s">
        <v>53</v>
      </c>
      <c r="F70" s="18" t="s">
        <v>213</v>
      </c>
      <c r="G70" s="17">
        <v>0</v>
      </c>
      <c r="H70" s="17">
        <f>VLOOKUP($B70,CLASS!$B$2:$P$362,7,FALSE)</f>
        <v>0</v>
      </c>
      <c r="I70" s="12">
        <f>IF(IF(H70,H70+$G70,0)&lt;=70,IF(H70,H70+$G70,0),70)</f>
        <v>0</v>
      </c>
      <c r="J70" s="17">
        <f>VLOOKUP($B70,CLASS!$B$2:$P$362,9,FALSE)</f>
        <v>0</v>
      </c>
      <c r="K70" s="12">
        <f>IF(IF(J70,J70+$G70,0)&lt;=70,IF(J70,J70+$G70,0),70)</f>
        <v>0</v>
      </c>
      <c r="L70" s="17">
        <f>VLOOKUP($B70,CLASS!$B$2:$P$362,11,FALSE)</f>
        <v>0</v>
      </c>
      <c r="M70" s="12">
        <f>IF(IF(L70,L70+$G70,0)&lt;=70,IF(L70,L70+$G70,0),70)</f>
        <v>0</v>
      </c>
      <c r="N70" s="17">
        <f>VLOOKUP($B70,CLASS!$B$2:$P$362,13,FALSE)</f>
        <v>53</v>
      </c>
      <c r="O70" s="12">
        <f>IF(IF(N70,N70+$G70,0)&lt;=70,IF(N70,N70+$G70,0),70)</f>
        <v>53</v>
      </c>
      <c r="P70" s="12">
        <f>I70+K70+M70+O70</f>
        <v>53</v>
      </c>
      <c r="Q70" s="17"/>
    </row>
    <row r="71" spans="1:17" x14ac:dyDescent="0.25">
      <c r="A71" s="20" t="s">
        <v>63</v>
      </c>
      <c r="B71" s="20">
        <v>203</v>
      </c>
      <c r="C71" s="19" t="s">
        <v>350</v>
      </c>
      <c r="D71" s="17" t="s">
        <v>351</v>
      </c>
      <c r="E71" s="17" t="s">
        <v>54</v>
      </c>
      <c r="F71" s="18" t="s">
        <v>213</v>
      </c>
      <c r="G71" s="17">
        <v>5</v>
      </c>
      <c r="H71" s="17">
        <v>47</v>
      </c>
      <c r="I71" s="12">
        <f>IF(IF(H71,H71+$G71,0)&lt;=70,IF(H71,H71+$G71,0),70)</f>
        <v>52</v>
      </c>
      <c r="J71" s="17">
        <f>VLOOKUP($B71,CLASS!$B$2:$P$362,9,FALSE)</f>
        <v>0</v>
      </c>
      <c r="K71" s="12">
        <f>IF(IF(J71,J71+$G71,0)&lt;=70,IF(J71,J71+$G71,0),70)</f>
        <v>0</v>
      </c>
      <c r="L71" s="17">
        <f>VLOOKUP($B71,CLASS!$B$2:$P$362,11,FALSE)</f>
        <v>0</v>
      </c>
      <c r="M71" s="12">
        <f>IF(IF(L71,L71+$G71,0)&lt;=70,IF(L71,L71+$G71,0),70)</f>
        <v>0</v>
      </c>
      <c r="N71" s="17">
        <f>VLOOKUP($B71,CLASS!$B$2:$P$362,13,FALSE)</f>
        <v>0</v>
      </c>
      <c r="O71" s="12">
        <f>IF(IF(N71,N71+$G71,0)&lt;=70,IF(N71,N71+$G71,0),70)</f>
        <v>0</v>
      </c>
      <c r="P71" s="12">
        <f>I71+K71+M71+O71</f>
        <v>52</v>
      </c>
      <c r="Q71" s="17"/>
    </row>
    <row r="72" spans="1:17" x14ac:dyDescent="0.25">
      <c r="A72" s="20" t="s">
        <v>63</v>
      </c>
      <c r="B72" s="20">
        <v>209</v>
      </c>
      <c r="C72" s="19" t="s">
        <v>363</v>
      </c>
      <c r="D72" s="17" t="s">
        <v>364</v>
      </c>
      <c r="E72" s="17" t="s">
        <v>53</v>
      </c>
      <c r="F72" s="18" t="s">
        <v>213</v>
      </c>
      <c r="G72" s="17">
        <v>0</v>
      </c>
      <c r="H72" s="17">
        <f>VLOOKUP($B72,CLASS!$B$2:$P$362,7,FALSE)</f>
        <v>0</v>
      </c>
      <c r="I72" s="12">
        <f>IF(IF(H72,H72+$G72,0)&lt;=70,IF(H72,H72+$G72,0),70)</f>
        <v>0</v>
      </c>
      <c r="J72" s="17">
        <f>VLOOKUP($B72,CLASS!$B$2:$P$362,9,FALSE)</f>
        <v>52</v>
      </c>
      <c r="K72" s="12">
        <f>IF(IF(J72,J72+$G72,0)&lt;=70,IF(J72,J72+$G72,0),70)</f>
        <v>52</v>
      </c>
      <c r="L72" s="17">
        <f>VLOOKUP($B72,CLASS!$B$2:$P$362,11,FALSE)</f>
        <v>0</v>
      </c>
      <c r="M72" s="12">
        <f>IF(IF(L72,L72+$G72,0)&lt;=70,IF(L72,L72+$G72,0),70)</f>
        <v>0</v>
      </c>
      <c r="N72" s="17">
        <f>VLOOKUP($B72,CLASS!$B$2:$P$362,13,FALSE)</f>
        <v>0</v>
      </c>
      <c r="O72" s="12">
        <f>IF(IF(N72,N72+$G72,0)&lt;=70,IF(N72,N72+$G72,0),70)</f>
        <v>0</v>
      </c>
      <c r="P72" s="12">
        <f>I72+K72+M72+O72</f>
        <v>52</v>
      </c>
      <c r="Q72" s="17"/>
    </row>
    <row r="73" spans="1:17" x14ac:dyDescent="0.25">
      <c r="A73" s="20" t="s">
        <v>64</v>
      </c>
      <c r="B73" s="20">
        <v>55</v>
      </c>
      <c r="C73" s="19" t="s">
        <v>31</v>
      </c>
      <c r="D73" s="17" t="s">
        <v>135</v>
      </c>
      <c r="E73" s="17" t="s">
        <v>54</v>
      </c>
      <c r="F73" s="17" t="s">
        <v>213</v>
      </c>
      <c r="G73" s="17">
        <v>5</v>
      </c>
      <c r="H73" s="17">
        <f>VLOOKUP($B73,CLASS!$B$2:$P$362,7,FALSE)</f>
        <v>0</v>
      </c>
      <c r="I73" s="12">
        <f>IF(IF(H73,H73+$G73,0)&lt;=70,IF(H73,H73+$G73,0),70)</f>
        <v>0</v>
      </c>
      <c r="J73" s="17">
        <f>VLOOKUP($B73,CLASS!$B$2:$P$362,9,FALSE)</f>
        <v>0</v>
      </c>
      <c r="K73" s="12">
        <f>IF(IF(J73,J73+$G73,0)&lt;=70,IF(J73,J73+$G73,0),70)</f>
        <v>0</v>
      </c>
      <c r="L73" s="17">
        <f>VLOOKUP($B73,CLASS!$B$2:$P$362,11,FALSE)</f>
        <v>47</v>
      </c>
      <c r="M73" s="12">
        <f>IF(IF(L73,L73+$G73,0)&lt;=70,IF(L73,L73+$G73,0),70)</f>
        <v>52</v>
      </c>
      <c r="N73" s="17">
        <f>VLOOKUP($B73,CLASS!$B$2:$P$362,13,FALSE)</f>
        <v>0</v>
      </c>
      <c r="O73" s="12">
        <f>IF(IF(N73,N73+$G73,0)&lt;=70,IF(N73,N73+$G73,0),70)</f>
        <v>0</v>
      </c>
      <c r="P73" s="12">
        <f>I73+K73+M73+O73</f>
        <v>52</v>
      </c>
      <c r="Q73" s="17"/>
    </row>
    <row r="74" spans="1:17" x14ac:dyDescent="0.25">
      <c r="A74" s="20" t="s">
        <v>63</v>
      </c>
      <c r="B74" s="20">
        <v>46</v>
      </c>
      <c r="C74" s="18" t="s">
        <v>50</v>
      </c>
      <c r="D74" s="17" t="s">
        <v>122</v>
      </c>
      <c r="E74" s="17" t="s">
        <v>53</v>
      </c>
      <c r="F74" s="17" t="s">
        <v>213</v>
      </c>
      <c r="G74" s="17">
        <v>0</v>
      </c>
      <c r="H74" s="17">
        <f>VLOOKUP($B74,CLASS!$B$2:$P$362,7,FALSE)</f>
        <v>51</v>
      </c>
      <c r="I74" s="12">
        <f>IF(IF(H74,H74+$G74,0)&lt;=70,IF(H74,H74+$G74,0),70)</f>
        <v>51</v>
      </c>
      <c r="J74" s="17">
        <f>VLOOKUP($B74,CLASS!$B$2:$P$362,9,FALSE)</f>
        <v>0</v>
      </c>
      <c r="K74" s="12">
        <f>IF(IF(J74,J74+$G74,0)&lt;=70,IF(J74,J74+$G74,0),70)</f>
        <v>0</v>
      </c>
      <c r="L74" s="17">
        <f>VLOOKUP($B74,CLASS!$B$2:$P$362,11,FALSE)</f>
        <v>0</v>
      </c>
      <c r="M74" s="12">
        <f>IF(IF(L74,L74+$G74,0)&lt;=70,IF(L74,L74+$G74,0),70)</f>
        <v>0</v>
      </c>
      <c r="N74" s="17">
        <f>VLOOKUP($B74,CLASS!$B$2:$P$362,13,FALSE)</f>
        <v>0</v>
      </c>
      <c r="O74" s="12">
        <f>IF(IF(N74,N74+$G74,0)&lt;=70,IF(N74,N74+$G74,0),70)</f>
        <v>0</v>
      </c>
      <c r="P74" s="12">
        <f>I74+K74+M74+O74</f>
        <v>51</v>
      </c>
      <c r="Q74" s="17"/>
    </row>
    <row r="75" spans="1:17" x14ac:dyDescent="0.25">
      <c r="A75" s="20" t="s">
        <v>66</v>
      </c>
      <c r="B75" s="20">
        <v>182</v>
      </c>
      <c r="C75" s="19" t="s">
        <v>322</v>
      </c>
      <c r="D75" s="17" t="s">
        <v>323</v>
      </c>
      <c r="E75" s="17" t="s">
        <v>53</v>
      </c>
      <c r="F75" s="18" t="s">
        <v>213</v>
      </c>
      <c r="G75" s="17">
        <v>0</v>
      </c>
      <c r="H75" s="17">
        <v>51</v>
      </c>
      <c r="I75" s="12">
        <f>IF(IF(H75,H75+$G75,0)&lt;=70,IF(H75,H75+$G75,0),70)</f>
        <v>51</v>
      </c>
      <c r="J75" s="17">
        <f>VLOOKUP($B75,CLASS!$B$2:$P$362,9,FALSE)</f>
        <v>0</v>
      </c>
      <c r="K75" s="12">
        <f>IF(IF(J75,J75+$G75,0)&lt;=70,IF(J75,J75+$G75,0),70)</f>
        <v>0</v>
      </c>
      <c r="L75" s="17">
        <f>VLOOKUP($B75,CLASS!$B$2:$P$362,11,FALSE)</f>
        <v>0</v>
      </c>
      <c r="M75" s="12">
        <f>IF(IF(L75,L75+$G75,0)&lt;=70,IF(L75,L75+$G75,0),70)</f>
        <v>0</v>
      </c>
      <c r="N75" s="17">
        <f>VLOOKUP($B75,CLASS!$B$2:$P$362,13,FALSE)</f>
        <v>0</v>
      </c>
      <c r="O75" s="12">
        <f>IF(IF(N75,N75+$G75,0)&lt;=70,IF(N75,N75+$G75,0),70)</f>
        <v>0</v>
      </c>
      <c r="P75" s="12">
        <f>I75+K75+M75+O75</f>
        <v>51</v>
      </c>
      <c r="Q75" s="17"/>
    </row>
    <row r="76" spans="1:17" x14ac:dyDescent="0.25">
      <c r="A76" s="20" t="s">
        <v>66</v>
      </c>
      <c r="B76" s="20">
        <v>233</v>
      </c>
      <c r="C76" s="19" t="s">
        <v>222</v>
      </c>
      <c r="D76" s="17" t="s">
        <v>226</v>
      </c>
      <c r="E76" s="17" t="s">
        <v>54</v>
      </c>
      <c r="F76" s="18" t="s">
        <v>213</v>
      </c>
      <c r="G76" s="17">
        <v>5</v>
      </c>
      <c r="H76" s="17">
        <f>VLOOKUP($B76,CLASS!$B$2:$P$362,7,FALSE)</f>
        <v>0</v>
      </c>
      <c r="I76" s="12">
        <f>IF(IF(H76,H76+$G76,0)&lt;=70,IF(H76,H76+$G76,0),70)</f>
        <v>0</v>
      </c>
      <c r="J76" s="17">
        <f>VLOOKUP($B76,CLASS!$B$2:$P$362,9,FALSE)</f>
        <v>0</v>
      </c>
      <c r="K76" s="12">
        <f>IF(IF(J76,J76+$G76,0)&lt;=70,IF(J76,J76+$G76,0),70)</f>
        <v>0</v>
      </c>
      <c r="L76" s="17">
        <f>VLOOKUP($B76,CLASS!$B$2:$P$362,11,FALSE)</f>
        <v>0</v>
      </c>
      <c r="M76" s="12">
        <f>IF(IF(L76,L76+$G76,0)&lt;=70,IF(L76,L76+$G76,0),70)</f>
        <v>0</v>
      </c>
      <c r="N76" s="17">
        <f>VLOOKUP($B76,CLASS!$B$2:$P$362,13,FALSE)</f>
        <v>46</v>
      </c>
      <c r="O76" s="12">
        <f>IF(IF(N76,N76+$G76,0)&lt;=70,IF(N76,N76+$G76,0),70)</f>
        <v>51</v>
      </c>
      <c r="P76" s="12">
        <f>I76+K76+M76+O76</f>
        <v>51</v>
      </c>
    </row>
    <row r="77" spans="1:17" x14ac:dyDescent="0.25">
      <c r="A77" s="20" t="s">
        <v>65</v>
      </c>
      <c r="B77" s="20">
        <v>162</v>
      </c>
      <c r="C77" s="18" t="s">
        <v>285</v>
      </c>
      <c r="D77" s="17" t="s">
        <v>286</v>
      </c>
      <c r="E77" s="17" t="s">
        <v>53</v>
      </c>
      <c r="F77" s="18" t="s">
        <v>213</v>
      </c>
      <c r="G77" s="17">
        <v>0</v>
      </c>
      <c r="H77" s="17">
        <f>VLOOKUP($B77,CLASS!$B$2:$P$362,7,FALSE)</f>
        <v>50</v>
      </c>
      <c r="I77" s="12">
        <f>IF(IF(H77,H77+$G77,0)&lt;=70,IF(H77,H77+$G77,0),70)</f>
        <v>50</v>
      </c>
      <c r="J77" s="17">
        <f>VLOOKUP($B77,CLASS!$B$2:$P$362,9,FALSE)</f>
        <v>0</v>
      </c>
      <c r="K77" s="12">
        <f>IF(IF(J77,J77+$G77,0)&lt;=70,IF(J77,J77+$G77,0),70)</f>
        <v>0</v>
      </c>
      <c r="L77" s="17">
        <f>VLOOKUP($B77,CLASS!$B$2:$P$362,11,FALSE)</f>
        <v>0</v>
      </c>
      <c r="M77" s="12">
        <f>IF(IF(L77,L77+$G77,0)&lt;=70,IF(L77,L77+$G77,0),70)</f>
        <v>0</v>
      </c>
      <c r="N77" s="17">
        <f>VLOOKUP($B77,CLASS!$B$2:$P$362,13,FALSE)</f>
        <v>0</v>
      </c>
      <c r="O77" s="12">
        <f>IF(IF(N77,N77+$G77,0)&lt;=70,IF(N77,N77+$G77,0),70)</f>
        <v>0</v>
      </c>
      <c r="P77" s="12">
        <f>I77+K77+M77+O77</f>
        <v>50</v>
      </c>
    </row>
    <row r="78" spans="1:17" x14ac:dyDescent="0.25">
      <c r="A78" s="20" t="s">
        <v>63</v>
      </c>
      <c r="B78" s="20">
        <v>201</v>
      </c>
      <c r="C78" s="19" t="s">
        <v>236</v>
      </c>
      <c r="D78" s="17" t="s">
        <v>347</v>
      </c>
      <c r="E78" s="17" t="s">
        <v>54</v>
      </c>
      <c r="F78" s="18" t="s">
        <v>213</v>
      </c>
      <c r="G78" s="17">
        <v>5</v>
      </c>
      <c r="H78" s="17">
        <v>45</v>
      </c>
      <c r="I78" s="12">
        <f>IF(IF(H78,H78+$G78,0)&lt;=70,IF(H78,H78+$G78,0),70)</f>
        <v>50</v>
      </c>
      <c r="J78" s="17">
        <f>VLOOKUP($B78,CLASS!$B$2:$P$362,9,FALSE)</f>
        <v>0</v>
      </c>
      <c r="K78" s="12">
        <f>IF(IF(J78,J78+$G78,0)&lt;=70,IF(J78,J78+$G78,0),70)</f>
        <v>0</v>
      </c>
      <c r="L78" s="17">
        <f>VLOOKUP($B78,CLASS!$B$2:$P$362,11,FALSE)</f>
        <v>0</v>
      </c>
      <c r="M78" s="12">
        <f>IF(IF(L78,L78+$G78,0)&lt;=70,IF(L78,L78+$G78,0),70)</f>
        <v>0</v>
      </c>
      <c r="N78" s="17">
        <f>VLOOKUP($B78,CLASS!$B$2:$P$362,13,FALSE)</f>
        <v>0</v>
      </c>
      <c r="O78" s="12">
        <f>IF(IF(N78,N78+$G78,0)&lt;=70,IF(N78,N78+$G78,0),70)</f>
        <v>0</v>
      </c>
      <c r="P78" s="12">
        <f>I78+K78+M78+O78</f>
        <v>50</v>
      </c>
      <c r="Q78" s="17"/>
    </row>
    <row r="79" spans="1:17" x14ac:dyDescent="0.25">
      <c r="A79" s="20" t="s">
        <v>63</v>
      </c>
      <c r="B79" s="20">
        <v>142</v>
      </c>
      <c r="C79" s="19" t="s">
        <v>250</v>
      </c>
      <c r="D79" s="17" t="s">
        <v>251</v>
      </c>
      <c r="E79" s="17" t="s">
        <v>54</v>
      </c>
      <c r="F79" s="18" t="s">
        <v>213</v>
      </c>
      <c r="G79" s="17">
        <v>5</v>
      </c>
      <c r="H79" s="17">
        <f>VLOOKUP($B79,CLASS!$B$2:$P$362,7,FALSE)</f>
        <v>0</v>
      </c>
      <c r="I79" s="12">
        <f>IF(IF(H79,H79+$G79,0)&lt;=70,IF(H79,H79+$G79,0),70)</f>
        <v>0</v>
      </c>
      <c r="J79" s="17">
        <f>VLOOKUP($B79,CLASS!$B$2:$P$362,9,FALSE)</f>
        <v>45</v>
      </c>
      <c r="K79" s="12">
        <f>IF(IF(J79,J79+$G79,0)&lt;=70,IF(J79,J79+$G79,0),70)</f>
        <v>50</v>
      </c>
      <c r="L79" s="17">
        <f>VLOOKUP($B79,CLASS!$B$2:$P$362,11,FALSE)</f>
        <v>0</v>
      </c>
      <c r="M79" s="12">
        <f>IF(IF(L79,L79+$G79,0)&lt;=70,IF(L79,L79+$G79,0),70)</f>
        <v>0</v>
      </c>
      <c r="N79" s="17">
        <f>VLOOKUP($B79,CLASS!$B$2:$P$362,13,FALSE)</f>
        <v>0</v>
      </c>
      <c r="O79" s="12">
        <f>IF(IF(N79,N79+$G79,0)&lt;=70,IF(N79,N79+$G79,0),70)</f>
        <v>0</v>
      </c>
      <c r="P79" s="12">
        <f>I79+K79+M79+O79</f>
        <v>50</v>
      </c>
      <c r="Q79" s="17"/>
    </row>
    <row r="80" spans="1:17" x14ac:dyDescent="0.25">
      <c r="A80" s="20" t="s">
        <v>66</v>
      </c>
      <c r="B80" s="20">
        <v>215</v>
      </c>
      <c r="C80" s="19" t="s">
        <v>250</v>
      </c>
      <c r="D80" s="17" t="s">
        <v>372</v>
      </c>
      <c r="E80" s="17" t="s">
        <v>54</v>
      </c>
      <c r="F80" s="18" t="s">
        <v>213</v>
      </c>
      <c r="G80" s="17">
        <v>5</v>
      </c>
      <c r="H80" s="17">
        <f>VLOOKUP($B80,CLASS!$B$2:$P$362,7,FALSE)</f>
        <v>0</v>
      </c>
      <c r="I80" s="12">
        <f>IF(IF(H80,H80+$G80,0)&lt;=70,IF(H80,H80+$G80,0),70)</f>
        <v>0</v>
      </c>
      <c r="J80" s="17">
        <f>VLOOKUP($B80,CLASS!$B$2:$P$362,9,FALSE)</f>
        <v>45</v>
      </c>
      <c r="K80" s="12">
        <f>IF(IF(J80,J80+$G80,0)&lt;=70,IF(J80,J80+$G80,0),70)</f>
        <v>50</v>
      </c>
      <c r="L80" s="17">
        <f>VLOOKUP($B80,CLASS!$B$2:$P$362,11,FALSE)</f>
        <v>0</v>
      </c>
      <c r="M80" s="12">
        <f>IF(IF(L80,L80+$G80,0)&lt;=70,IF(L80,L80+$G80,0),70)</f>
        <v>0</v>
      </c>
      <c r="N80" s="17">
        <f>VLOOKUP($B80,CLASS!$B$2:$P$362,13,FALSE)</f>
        <v>0</v>
      </c>
      <c r="O80" s="12">
        <f>IF(IF(N80,N80+$G80,0)&lt;=70,IF(N80,N80+$G80,0),70)</f>
        <v>0</v>
      </c>
      <c r="P80" s="12">
        <f>I80+K80+M80+O80</f>
        <v>50</v>
      </c>
    </row>
    <row r="81" spans="1:17" x14ac:dyDescent="0.25">
      <c r="A81" s="20" t="s">
        <v>64</v>
      </c>
      <c r="B81" s="20">
        <v>9</v>
      </c>
      <c r="C81" s="18" t="s">
        <v>24</v>
      </c>
      <c r="D81" s="17" t="s">
        <v>19</v>
      </c>
      <c r="E81" s="17" t="s">
        <v>53</v>
      </c>
      <c r="F81" s="17" t="s">
        <v>213</v>
      </c>
      <c r="G81" s="17">
        <v>0</v>
      </c>
      <c r="H81" s="17">
        <f>VLOOKUP($B81,CLASS!$B$2:$P$362,7,FALSE)</f>
        <v>49</v>
      </c>
      <c r="I81" s="12">
        <f>IF(IF(H81,H81+$G81,0)&lt;=70,IF(H81,H81+$G81,0),70)</f>
        <v>49</v>
      </c>
      <c r="J81" s="17">
        <f>VLOOKUP($B81,CLASS!$B$2:$P$362,9,FALSE)</f>
        <v>0</v>
      </c>
      <c r="K81" s="12">
        <f>IF(IF(J81,J81+$G81,0)&lt;=70,IF(J81,J81+$G81,0),70)</f>
        <v>0</v>
      </c>
      <c r="L81" s="17">
        <f>VLOOKUP($B81,CLASS!$B$2:$P$362,11,FALSE)</f>
        <v>0</v>
      </c>
      <c r="M81" s="12">
        <f>IF(IF(L81,L81+$G81,0)&lt;=70,IF(L81,L81+$G81,0),70)</f>
        <v>0</v>
      </c>
      <c r="N81" s="17">
        <f>VLOOKUP($B81,CLASS!$B$2:$P$362,13,FALSE)</f>
        <v>0</v>
      </c>
      <c r="O81" s="12">
        <f>IF(IF(N81,N81+$G81,0)&lt;=70,IF(N81,N81+$G81,0),70)</f>
        <v>0</v>
      </c>
      <c r="P81" s="12">
        <f>I81+K81+M81+O81</f>
        <v>49</v>
      </c>
      <c r="Q81" s="17"/>
    </row>
    <row r="82" spans="1:17" x14ac:dyDescent="0.25">
      <c r="A82" s="20" t="s">
        <v>65</v>
      </c>
      <c r="B82" s="20">
        <v>217</v>
      </c>
      <c r="C82" s="19" t="s">
        <v>375</v>
      </c>
      <c r="D82" s="17" t="s">
        <v>376</v>
      </c>
      <c r="E82" s="17" t="s">
        <v>53</v>
      </c>
      <c r="F82" s="18" t="s">
        <v>213</v>
      </c>
      <c r="G82" s="17">
        <v>0</v>
      </c>
      <c r="H82" s="17">
        <f>VLOOKUP($B82,CLASS!$B$2:$P$362,7,FALSE)</f>
        <v>0</v>
      </c>
      <c r="I82" s="12">
        <f>IF(IF(H82,H82+$G82,0)&lt;=70,IF(H82,H82+$G82,0),70)</f>
        <v>0</v>
      </c>
      <c r="J82" s="17">
        <f>VLOOKUP($B82,CLASS!$B$2:$P$362,9,FALSE)</f>
        <v>49</v>
      </c>
      <c r="K82" s="12">
        <f>IF(IF(J82,J82+$G82,0)&lt;=70,IF(J82,J82+$G82,0),70)</f>
        <v>49</v>
      </c>
      <c r="L82" s="17">
        <f>VLOOKUP($B82,CLASS!$B$2:$P$362,11,FALSE)</f>
        <v>0</v>
      </c>
      <c r="M82" s="12">
        <f>IF(IF(L82,L82+$G82,0)&lt;=70,IF(L82,L82+$G82,0),70)</f>
        <v>0</v>
      </c>
      <c r="N82" s="17">
        <f>VLOOKUP($B82,CLASS!$B$2:$P$362,13,FALSE)</f>
        <v>0</v>
      </c>
      <c r="O82" s="12">
        <f>IF(IF(N82,N82+$G82,0)&lt;=70,IF(N82,N82+$G82,0),70)</f>
        <v>0</v>
      </c>
      <c r="P82" s="12">
        <f>I82+K82+M82+O82</f>
        <v>49</v>
      </c>
      <c r="Q82" s="17"/>
    </row>
    <row r="83" spans="1:17" x14ac:dyDescent="0.25">
      <c r="A83" s="20" t="s">
        <v>66</v>
      </c>
      <c r="B83" s="20">
        <v>231</v>
      </c>
      <c r="C83" s="19" t="s">
        <v>396</v>
      </c>
      <c r="D83" s="17" t="s">
        <v>397</v>
      </c>
      <c r="E83" s="17" t="s">
        <v>53</v>
      </c>
      <c r="F83" s="18" t="s">
        <v>213</v>
      </c>
      <c r="G83" s="17">
        <v>0</v>
      </c>
      <c r="H83" s="17">
        <f>VLOOKUP($B83,CLASS!$B$2:$P$362,7,FALSE)</f>
        <v>0</v>
      </c>
      <c r="I83" s="12">
        <f>IF(IF(H83,H83+$G83,0)&lt;=70,IF(H83,H83+$G83,0),70)</f>
        <v>0</v>
      </c>
      <c r="J83" s="17">
        <f>VLOOKUP($B83,CLASS!$B$2:$P$362,9,FALSE)</f>
        <v>0</v>
      </c>
      <c r="K83" s="12">
        <f>IF(IF(J83,J83+$G83,0)&lt;=70,IF(J83,J83+$G83,0),70)</f>
        <v>0</v>
      </c>
      <c r="L83" s="17">
        <f>VLOOKUP($B83,CLASS!$B$2:$P$362,11,FALSE)</f>
        <v>0</v>
      </c>
      <c r="M83" s="12">
        <f>IF(IF(L83,L83+$G83,0)&lt;=70,IF(L83,L83+$G83,0),70)</f>
        <v>0</v>
      </c>
      <c r="N83" s="17">
        <f>VLOOKUP($B83,CLASS!$B$2:$P$362,13,FALSE)</f>
        <v>49</v>
      </c>
      <c r="O83" s="12">
        <f>IF(IF(N83,N83+$G83,0)&lt;=70,IF(N83,N83+$G83,0),70)</f>
        <v>49</v>
      </c>
      <c r="P83" s="12">
        <f>I83+K83+M83+O83</f>
        <v>49</v>
      </c>
    </row>
    <row r="84" spans="1:17" x14ac:dyDescent="0.25">
      <c r="A84" s="20" t="s">
        <v>66</v>
      </c>
      <c r="B84" s="20">
        <v>180</v>
      </c>
      <c r="C84" s="19" t="s">
        <v>316</v>
      </c>
      <c r="D84" s="17" t="s">
        <v>317</v>
      </c>
      <c r="E84" s="17" t="s">
        <v>53</v>
      </c>
      <c r="F84" s="18" t="s">
        <v>213</v>
      </c>
      <c r="G84" s="17">
        <v>0</v>
      </c>
      <c r="H84" s="17">
        <f>VLOOKUP($B84,CLASS!$B$2:$P$362,7,FALSE)</f>
        <v>0</v>
      </c>
      <c r="I84" s="12">
        <f>IF(IF(H84,H84+$G84,0)&lt;=70,IF(H84,H84+$G84,0),70)</f>
        <v>0</v>
      </c>
      <c r="J84" s="17">
        <f>VLOOKUP($B84,CLASS!$B$2:$P$362,9,FALSE)</f>
        <v>0</v>
      </c>
      <c r="K84" s="12">
        <f>IF(IF(J84,J84+$G84,0)&lt;=70,IF(J84,J84+$G84,0),70)</f>
        <v>0</v>
      </c>
      <c r="L84" s="17">
        <f>VLOOKUP($B84,CLASS!$B$2:$P$362,11,FALSE)</f>
        <v>0</v>
      </c>
      <c r="M84" s="12">
        <f>IF(IF(L84,L84+$G84,0)&lt;=70,IF(L84,L84+$G84,0),70)</f>
        <v>0</v>
      </c>
      <c r="N84" s="17">
        <f>VLOOKUP($B84,CLASS!$B$2:$P$362,13,FALSE)</f>
        <v>48</v>
      </c>
      <c r="O84" s="12">
        <f>IF(IF(N84,N84+$G84,0)&lt;=70,IF(N84,N84+$G84,0),70)</f>
        <v>48</v>
      </c>
      <c r="P84" s="12">
        <f>I84+K84+M84+O84</f>
        <v>48</v>
      </c>
      <c r="Q84" s="17"/>
    </row>
    <row r="85" spans="1:17" x14ac:dyDescent="0.25">
      <c r="A85" s="20" t="s">
        <v>66</v>
      </c>
      <c r="B85" s="20">
        <v>92</v>
      </c>
      <c r="C85" s="18" t="s">
        <v>50</v>
      </c>
      <c r="D85" s="17" t="s">
        <v>138</v>
      </c>
      <c r="E85" s="17" t="s">
        <v>54</v>
      </c>
      <c r="F85" s="17" t="s">
        <v>213</v>
      </c>
      <c r="G85" s="17">
        <v>5</v>
      </c>
      <c r="H85" s="17">
        <f>VLOOKUP($B85,CLASS!$B$2:$P$362,7,FALSE)</f>
        <v>0</v>
      </c>
      <c r="I85" s="12">
        <f>IF(IF(H85,H85+$G85,0)&lt;=70,IF(H85,H85+$G85,0),70)</f>
        <v>0</v>
      </c>
      <c r="J85" s="17">
        <f>VLOOKUP($B85,CLASS!$B$2:$P$362,9,FALSE)</f>
        <v>42</v>
      </c>
      <c r="K85" s="12">
        <f>IF(IF(J85,J85+$G85,0)&lt;=70,IF(J85,J85+$G85,0),70)</f>
        <v>47</v>
      </c>
      <c r="L85" s="17">
        <f>VLOOKUP($B85,CLASS!$B$2:$P$362,11,FALSE)</f>
        <v>0</v>
      </c>
      <c r="M85" s="12">
        <f>IF(IF(L85,L85+$G85,0)&lt;=70,IF(L85,L85+$G85,0),70)</f>
        <v>0</v>
      </c>
      <c r="N85" s="17">
        <f>VLOOKUP($B85,CLASS!$B$2:$P$362,13,FALSE)</f>
        <v>0</v>
      </c>
      <c r="O85" s="12">
        <f>IF(IF(N85,N85+$G85,0)&lt;=70,IF(N85,N85+$G85,0),70)</f>
        <v>0</v>
      </c>
      <c r="P85" s="12">
        <f>I85+K85+M85+O85</f>
        <v>47</v>
      </c>
      <c r="Q85" s="17"/>
    </row>
    <row r="86" spans="1:17" x14ac:dyDescent="0.25">
      <c r="A86" s="20" t="s">
        <v>64</v>
      </c>
      <c r="B86" s="20">
        <v>39</v>
      </c>
      <c r="C86" s="19" t="s">
        <v>92</v>
      </c>
      <c r="D86" s="17" t="s">
        <v>112</v>
      </c>
      <c r="E86" s="17" t="s">
        <v>54</v>
      </c>
      <c r="F86" s="17" t="s">
        <v>213</v>
      </c>
      <c r="G86" s="17">
        <v>5</v>
      </c>
      <c r="H86" s="17">
        <f>VLOOKUP($B86,CLASS!$B$2:$P$362,7,FALSE)</f>
        <v>0</v>
      </c>
      <c r="I86" s="12">
        <f>IF(IF(H86,H86+$G86,0)&lt;=70,IF(H86,H86+$G86,0),70)</f>
        <v>0</v>
      </c>
      <c r="J86" s="17">
        <f>VLOOKUP($B86,CLASS!$B$2:$P$362,9,FALSE)</f>
        <v>0</v>
      </c>
      <c r="K86" s="12">
        <f>IF(IF(J86,J86+$G86,0)&lt;=70,IF(J86,J86+$G86,0),70)</f>
        <v>0</v>
      </c>
      <c r="L86" s="17">
        <f>VLOOKUP($B86,CLASS!$B$2:$P$362,11,FALSE)</f>
        <v>42</v>
      </c>
      <c r="M86" s="12">
        <f>IF(IF(L86,L86+$G86,0)&lt;=70,IF(L86,L86+$G86,0),70)</f>
        <v>47</v>
      </c>
      <c r="N86" s="17">
        <f>VLOOKUP($B86,CLASS!$B$2:$P$362,13,FALSE)</f>
        <v>0</v>
      </c>
      <c r="O86" s="12">
        <f>IF(IF(N86,N86+$G86,0)&lt;=70,IF(N86,N86+$G86,0),70)</f>
        <v>0</v>
      </c>
      <c r="P86" s="12">
        <f>I86+K86+M86+O86</f>
        <v>47</v>
      </c>
      <c r="Q86" s="17"/>
    </row>
    <row r="87" spans="1:17" x14ac:dyDescent="0.25">
      <c r="A87" s="20" t="s">
        <v>66</v>
      </c>
      <c r="B87" s="20">
        <v>234</v>
      </c>
      <c r="C87" s="19" t="s">
        <v>399</v>
      </c>
      <c r="D87" s="17" t="s">
        <v>400</v>
      </c>
      <c r="E87" s="17" t="s">
        <v>54</v>
      </c>
      <c r="F87" s="18" t="s">
        <v>213</v>
      </c>
      <c r="G87" s="17">
        <v>5</v>
      </c>
      <c r="H87" s="17">
        <f>VLOOKUP($B87,CLASS!$B$2:$P$362,7,FALSE)</f>
        <v>0</v>
      </c>
      <c r="I87" s="12">
        <f>IF(IF(H87,H87+$G87,0)&lt;=70,IF(H87,H87+$G87,0),70)</f>
        <v>0</v>
      </c>
      <c r="J87" s="17">
        <f>VLOOKUP($B87,CLASS!$B$2:$P$362,9,FALSE)</f>
        <v>0</v>
      </c>
      <c r="K87" s="12">
        <f>IF(IF(J87,J87+$G87,0)&lt;=70,IF(J87,J87+$G87,0),70)</f>
        <v>0</v>
      </c>
      <c r="L87" s="17">
        <f>VLOOKUP($B87,CLASS!$B$2:$P$362,11,FALSE)</f>
        <v>0</v>
      </c>
      <c r="M87" s="12">
        <f>IF(IF(L87,L87+$G87,0)&lt;=70,IF(L87,L87+$G87,0),70)</f>
        <v>0</v>
      </c>
      <c r="N87" s="17">
        <f>VLOOKUP($B87,CLASS!$B$2:$P$362,13,FALSE)</f>
        <v>42</v>
      </c>
      <c r="O87" s="12">
        <f>IF(IF(N87,N87+$G87,0)&lt;=70,IF(N87,N87+$G87,0),70)</f>
        <v>47</v>
      </c>
      <c r="P87" s="12">
        <f>I87+K87+M87+O87</f>
        <v>47</v>
      </c>
      <c r="Q87" s="17"/>
    </row>
    <row r="88" spans="1:17" x14ac:dyDescent="0.25">
      <c r="A88" s="20" t="s">
        <v>63</v>
      </c>
      <c r="B88" s="20">
        <v>235</v>
      </c>
      <c r="C88" s="19" t="s">
        <v>401</v>
      </c>
      <c r="D88" s="17" t="s">
        <v>398</v>
      </c>
      <c r="E88" s="17" t="s">
        <v>54</v>
      </c>
      <c r="F88" s="18" t="s">
        <v>213</v>
      </c>
      <c r="G88" s="17">
        <v>5</v>
      </c>
      <c r="H88" s="17">
        <f>VLOOKUP($B88,CLASS!$B$2:$P$362,7,FALSE)</f>
        <v>0</v>
      </c>
      <c r="I88" s="12">
        <f>IF(IF(H88,H88+$G88,0)&lt;=70,IF(H88,H88+$G88,0),70)</f>
        <v>0</v>
      </c>
      <c r="J88" s="17">
        <f>VLOOKUP($B88,CLASS!$B$2:$P$362,9,FALSE)</f>
        <v>0</v>
      </c>
      <c r="K88" s="12">
        <f>IF(IF(J88,J88+$G88,0)&lt;=70,IF(J88,J88+$G88,0),70)</f>
        <v>0</v>
      </c>
      <c r="L88" s="17">
        <f>VLOOKUP($B88,CLASS!$B$2:$P$362,11,FALSE)</f>
        <v>0</v>
      </c>
      <c r="M88" s="12">
        <f>IF(IF(L88,L88+$G88,0)&lt;=70,IF(L88,L88+$G88,0),70)</f>
        <v>0</v>
      </c>
      <c r="N88" s="17">
        <f>VLOOKUP($B88,CLASS!$B$2:$P$362,13,FALSE)</f>
        <v>42</v>
      </c>
      <c r="O88" s="12">
        <f>IF(IF(N88,N88+$G88,0)&lt;=70,IF(N88,N88+$G88,0),70)</f>
        <v>47</v>
      </c>
      <c r="P88" s="12">
        <f>I88+K88+M88+O88</f>
        <v>47</v>
      </c>
      <c r="Q88" s="17"/>
    </row>
    <row r="89" spans="1:17" x14ac:dyDescent="0.25">
      <c r="A89" s="20" t="s">
        <v>66</v>
      </c>
      <c r="B89" s="20">
        <v>214</v>
      </c>
      <c r="C89" s="19" t="s">
        <v>370</v>
      </c>
      <c r="D89" s="17" t="s">
        <v>371</v>
      </c>
      <c r="E89" s="17" t="s">
        <v>55</v>
      </c>
      <c r="F89" s="18" t="s">
        <v>213</v>
      </c>
      <c r="G89" s="17">
        <v>10</v>
      </c>
      <c r="H89" s="17">
        <f>VLOOKUP($B89,CLASS!$B$2:$P$362,7,FALSE)</f>
        <v>0</v>
      </c>
      <c r="I89" s="12">
        <f>IF(IF(H89,H89+$G89,0)&lt;=70,IF(H89,H89+$G89,0),70)</f>
        <v>0</v>
      </c>
      <c r="J89" s="17">
        <f>VLOOKUP($B89,CLASS!$B$2:$P$362,9,FALSE)</f>
        <v>36</v>
      </c>
      <c r="K89" s="12">
        <f>IF(IF(J89,J89+$G89,0)&lt;=70,IF(J89,J89+$G89,0),70)</f>
        <v>46</v>
      </c>
      <c r="L89" s="17">
        <f>VLOOKUP($B89,CLASS!$B$2:$P$362,11,FALSE)</f>
        <v>0</v>
      </c>
      <c r="M89" s="12">
        <f>IF(IF(L89,L89+$G89,0)&lt;=70,IF(L89,L89+$G89,0),70)</f>
        <v>0</v>
      </c>
      <c r="N89" s="17">
        <f>VLOOKUP($B89,CLASS!$B$2:$P$362,13,FALSE)</f>
        <v>0</v>
      </c>
      <c r="O89" s="12">
        <f>IF(IF(N89,N89+$G89,0)&lt;=70,IF(N89,N89+$G89,0),70)</f>
        <v>0</v>
      </c>
      <c r="P89" s="12">
        <f>I89+K89+M89+O89</f>
        <v>46</v>
      </c>
      <c r="Q89" s="17"/>
    </row>
    <row r="90" spans="1:17" x14ac:dyDescent="0.25">
      <c r="A90" s="20" t="s">
        <v>64</v>
      </c>
      <c r="B90" s="20">
        <v>224</v>
      </c>
      <c r="C90" s="19" t="s">
        <v>386</v>
      </c>
      <c r="D90" s="17" t="s">
        <v>387</v>
      </c>
      <c r="E90" s="17" t="s">
        <v>55</v>
      </c>
      <c r="F90" s="18" t="s">
        <v>213</v>
      </c>
      <c r="G90" s="17">
        <v>10</v>
      </c>
      <c r="H90" s="17">
        <v>0</v>
      </c>
      <c r="I90" s="12">
        <f>IF(IF(H90,H90+$G90,0)&lt;=70,IF(H90,H90+$G90,0),70)</f>
        <v>0</v>
      </c>
      <c r="J90" s="17">
        <v>0</v>
      </c>
      <c r="K90" s="12">
        <f>IF(IF(J90,J90+$G90,0)&lt;=70,IF(J90,J90+$G90,0),70)</f>
        <v>0</v>
      </c>
      <c r="L90" s="17">
        <f>VLOOKUP($B90,CLASS!$B$2:$P$362,11,FALSE)</f>
        <v>36</v>
      </c>
      <c r="M90" s="12">
        <f>IF(IF(L90,L90+$G90,0)&lt;=70,IF(L90,L90+$G90,0),70)</f>
        <v>46</v>
      </c>
      <c r="N90" s="17">
        <f>VLOOKUP($B90,CLASS!$B$2:$P$362,13,FALSE)</f>
        <v>0</v>
      </c>
      <c r="O90" s="12">
        <f>IF(IF(N90,N90+$G90,0)&lt;=70,IF(N90,N90+$G90,0),70)</f>
        <v>0</v>
      </c>
      <c r="P90" s="12">
        <f>I90+K90+M90+O90</f>
        <v>46</v>
      </c>
      <c r="Q90" s="17"/>
    </row>
    <row r="91" spans="1:17" x14ac:dyDescent="0.25">
      <c r="A91" s="20" t="s">
        <v>63</v>
      </c>
      <c r="B91" s="20">
        <v>206</v>
      </c>
      <c r="C91" s="19" t="s">
        <v>237</v>
      </c>
      <c r="D91" s="17" t="s">
        <v>354</v>
      </c>
      <c r="E91" s="17" t="s">
        <v>55</v>
      </c>
      <c r="F91" s="18" t="s">
        <v>213</v>
      </c>
      <c r="G91" s="17">
        <v>10</v>
      </c>
      <c r="H91" s="17">
        <v>35</v>
      </c>
      <c r="I91" s="12">
        <f>IF(IF(H91,H91+$G91,0)&lt;=70,IF(H91,H91+$G91,0),70)</f>
        <v>45</v>
      </c>
      <c r="J91" s="17">
        <f>VLOOKUP($B91,CLASS!$B$2:$P$362,9,FALSE)</f>
        <v>0</v>
      </c>
      <c r="K91" s="12">
        <f>IF(IF(J91,J91+$G91,0)&lt;=70,IF(J91,J91+$G91,0),70)</f>
        <v>0</v>
      </c>
      <c r="L91" s="17">
        <f>VLOOKUP($B91,CLASS!$B$2:$P$362,11,FALSE)</f>
        <v>0</v>
      </c>
      <c r="M91" s="12">
        <f>IF(IF(L91,L91+$G91,0)&lt;=70,IF(L91,L91+$G91,0),70)</f>
        <v>0</v>
      </c>
      <c r="N91" s="17">
        <f>VLOOKUP($B91,CLASS!$B$2:$P$362,13,FALSE)</f>
        <v>0</v>
      </c>
      <c r="O91" s="12">
        <f>IF(IF(N91,N91+$G91,0)&lt;=70,IF(N91,N91+$G91,0),70)</f>
        <v>0</v>
      </c>
      <c r="P91" s="12">
        <f>I91+K91+M91+O91</f>
        <v>45</v>
      </c>
    </row>
    <row r="92" spans="1:17" x14ac:dyDescent="0.25">
      <c r="A92" s="20" t="s">
        <v>66</v>
      </c>
      <c r="B92" s="20">
        <v>236</v>
      </c>
      <c r="C92" s="19" t="s">
        <v>294</v>
      </c>
      <c r="D92" s="17" t="s">
        <v>402</v>
      </c>
      <c r="E92" s="17" t="s">
        <v>55</v>
      </c>
      <c r="F92" s="18" t="s">
        <v>213</v>
      </c>
      <c r="G92" s="17">
        <v>10</v>
      </c>
      <c r="H92" s="17">
        <f>VLOOKUP($B92,CLASS!$B$2:$P$362,7,FALSE)</f>
        <v>0</v>
      </c>
      <c r="I92" s="12">
        <f>IF(IF(H92,H92+$G92,0)&lt;=70,IF(H92,H92+$G92,0),70)</f>
        <v>0</v>
      </c>
      <c r="J92" s="17">
        <f>VLOOKUP($B92,CLASS!$B$2:$P$362,9,FALSE)</f>
        <v>0</v>
      </c>
      <c r="K92" s="12">
        <f>IF(IF(J92,J92+$G92,0)&lt;=70,IF(J92,J92+$G92,0),70)</f>
        <v>0</v>
      </c>
      <c r="L92" s="17">
        <f>VLOOKUP($B92,CLASS!$B$2:$P$362,11,FALSE)</f>
        <v>0</v>
      </c>
      <c r="M92" s="12">
        <f>IF(IF(L92,L92+$G92,0)&lt;=70,IF(L92,L92+$G92,0),70)</f>
        <v>0</v>
      </c>
      <c r="N92" s="17">
        <f>VLOOKUP($B92,CLASS!$B$2:$P$362,13,FALSE)</f>
        <v>34</v>
      </c>
      <c r="O92" s="12">
        <f>IF(IF(N92,N92+$G92,0)&lt;=70,IF(N92,N92+$G92,0),70)</f>
        <v>44</v>
      </c>
      <c r="P92" s="12">
        <f>I92+K92+M92+O92</f>
        <v>44</v>
      </c>
    </row>
    <row r="93" spans="1:17" x14ac:dyDescent="0.25">
      <c r="A93" s="20" t="s">
        <v>63</v>
      </c>
      <c r="B93" s="20">
        <v>79</v>
      </c>
      <c r="C93" s="19" t="s">
        <v>47</v>
      </c>
      <c r="D93" s="17" t="s">
        <v>161</v>
      </c>
      <c r="E93" s="17" t="s">
        <v>53</v>
      </c>
      <c r="F93" s="17" t="s">
        <v>213</v>
      </c>
      <c r="G93" s="17">
        <v>0</v>
      </c>
      <c r="H93" s="17">
        <f>VLOOKUP($B93,CLASS!$B$2:$P$362,7,FALSE)</f>
        <v>43</v>
      </c>
      <c r="I93" s="12">
        <f>IF(IF(H93,H93+$G93,0)&lt;=70,IF(H93,H93+$G93,0),70)</f>
        <v>43</v>
      </c>
      <c r="J93" s="17">
        <f>VLOOKUP($B93,CLASS!$B$2:$P$362,9,FALSE)</f>
        <v>0</v>
      </c>
      <c r="K93" s="12">
        <f>IF(IF(J93,J93+$G93,0)&lt;=70,IF(J93,J93+$G93,0),70)</f>
        <v>0</v>
      </c>
      <c r="L93" s="17">
        <f>VLOOKUP($B93,CLASS!$B$2:$P$362,11,FALSE)</f>
        <v>0</v>
      </c>
      <c r="M93" s="12">
        <f>IF(IF(L93,L93+$G93,0)&lt;=70,IF(L93,L93+$G93,0),70)</f>
        <v>0</v>
      </c>
      <c r="N93" s="17">
        <f>VLOOKUP($B93,CLASS!$B$2:$P$362,13,FALSE)</f>
        <v>0</v>
      </c>
      <c r="O93" s="12">
        <f>IF(IF(N93,N93+$G93,0)&lt;=70,IF(N93,N93+$G93,0),70)</f>
        <v>0</v>
      </c>
      <c r="P93" s="12">
        <f>I93+K93+M93+O93</f>
        <v>43</v>
      </c>
    </row>
    <row r="94" spans="1:17" x14ac:dyDescent="0.25">
      <c r="A94" s="20" t="s">
        <v>63</v>
      </c>
      <c r="B94" s="20">
        <v>200</v>
      </c>
      <c r="C94" s="19" t="s">
        <v>345</v>
      </c>
      <c r="D94" s="17" t="s">
        <v>346</v>
      </c>
      <c r="E94" s="17" t="s">
        <v>54</v>
      </c>
      <c r="F94" s="18" t="s">
        <v>213</v>
      </c>
      <c r="G94" s="17">
        <v>5</v>
      </c>
      <c r="H94" s="17">
        <v>38</v>
      </c>
      <c r="I94" s="12">
        <f>IF(IF(H94,H94+$G94,0)&lt;=70,IF(H94,H94+$G94,0),70)</f>
        <v>43</v>
      </c>
      <c r="J94" s="17">
        <f>VLOOKUP($B94,CLASS!$B$2:$P$362,9,FALSE)</f>
        <v>0</v>
      </c>
      <c r="K94" s="12">
        <f>IF(IF(J94,J94+$G94,0)&lt;=70,IF(J94,J94+$G94,0),70)</f>
        <v>0</v>
      </c>
      <c r="L94" s="17">
        <f>VLOOKUP($B94,CLASS!$B$2:$P$362,11,FALSE)</f>
        <v>0</v>
      </c>
      <c r="M94" s="12">
        <f>IF(IF(L94,L94+$G94,0)&lt;=70,IF(L94,L94+$G94,0),70)</f>
        <v>0</v>
      </c>
      <c r="N94" s="17">
        <f>VLOOKUP($B94,CLASS!$B$2:$P$362,13,FALSE)</f>
        <v>0</v>
      </c>
      <c r="O94" s="12">
        <f>IF(IF(N94,N94+$G94,0)&lt;=70,IF(N94,N94+$G94,0),70)</f>
        <v>0</v>
      </c>
      <c r="P94" s="12">
        <f>I94+K94+M94+O94</f>
        <v>43</v>
      </c>
      <c r="Q94" s="17"/>
    </row>
    <row r="95" spans="1:17" x14ac:dyDescent="0.25">
      <c r="A95" s="20" t="s">
        <v>64</v>
      </c>
      <c r="B95" s="20">
        <v>225</v>
      </c>
      <c r="C95" s="19" t="s">
        <v>60</v>
      </c>
      <c r="D95" s="17" t="s">
        <v>388</v>
      </c>
      <c r="E95" s="17" t="s">
        <v>55</v>
      </c>
      <c r="F95" s="18" t="s">
        <v>213</v>
      </c>
      <c r="G95" s="17">
        <v>10</v>
      </c>
      <c r="H95" s="17">
        <v>0</v>
      </c>
      <c r="I95" s="12">
        <f>IF(IF(H95,H95+$G95,0)&lt;=70,IF(H95,H95+$G95,0),70)</f>
        <v>0</v>
      </c>
      <c r="J95" s="17">
        <v>0</v>
      </c>
      <c r="K95" s="12">
        <f>IF(IF(J95,J95+$G95,0)&lt;=70,IF(J95,J95+$G95,0),70)</f>
        <v>0</v>
      </c>
      <c r="L95" s="17">
        <f>VLOOKUP($B95,CLASS!$B$2:$P$362,11,FALSE)</f>
        <v>30</v>
      </c>
      <c r="M95" s="12">
        <f>IF(IF(L95,L95+$G95,0)&lt;=70,IF(L95,L95+$G95,0),70)</f>
        <v>40</v>
      </c>
      <c r="N95" s="17">
        <f>VLOOKUP($B95,CLASS!$B$2:$P$362,13,FALSE)</f>
        <v>0</v>
      </c>
      <c r="O95" s="12">
        <f>IF(IF(N95,N95+$G95,0)&lt;=70,IF(N95,N95+$G95,0),70)</f>
        <v>0</v>
      </c>
      <c r="P95" s="12">
        <f>I95+K95+M95+O95</f>
        <v>40</v>
      </c>
      <c r="Q95" s="17"/>
    </row>
    <row r="96" spans="1:17" x14ac:dyDescent="0.25">
      <c r="A96" s="20" t="s">
        <v>66</v>
      </c>
      <c r="B96" s="20">
        <v>168</v>
      </c>
      <c r="C96" s="18" t="s">
        <v>296</v>
      </c>
      <c r="D96" s="17" t="s">
        <v>297</v>
      </c>
      <c r="E96" s="17" t="s">
        <v>55</v>
      </c>
      <c r="F96" s="18" t="s">
        <v>213</v>
      </c>
      <c r="G96" s="17">
        <v>10</v>
      </c>
      <c r="H96" s="17">
        <f>VLOOKUP($B96,CLASS!$B$2:$P$362,7,FALSE)</f>
        <v>29</v>
      </c>
      <c r="I96" s="12">
        <f>IF(IF(H96,H96+$G96,0)&lt;=70,IF(H96,H96+$G96,0),70)</f>
        <v>39</v>
      </c>
      <c r="J96" s="17">
        <f>VLOOKUP($B96,CLASS!$B$2:$P$362,9,FALSE)</f>
        <v>0</v>
      </c>
      <c r="K96" s="12">
        <f>IF(IF(J96,J96+$G96,0)&lt;=70,IF(J96,J96+$G96,0),70)</f>
        <v>0</v>
      </c>
      <c r="L96" s="17">
        <f>VLOOKUP($B96,CLASS!$B$2:$P$362,11,FALSE)</f>
        <v>0</v>
      </c>
      <c r="M96" s="12">
        <f>IF(IF(L96,L96+$G96,0)&lt;=70,IF(L96,L96+$G96,0),70)</f>
        <v>0</v>
      </c>
      <c r="N96" s="17">
        <f>VLOOKUP($B96,CLASS!$B$2:$P$362,13,FALSE)</f>
        <v>0</v>
      </c>
      <c r="O96" s="12">
        <f>IF(IF(N96,N96+$G96,0)&lt;=70,IF(N96,N96+$G96,0),70)</f>
        <v>0</v>
      </c>
      <c r="P96" s="12">
        <f>I96+K96+M96+O96</f>
        <v>39</v>
      </c>
      <c r="Q96" s="17"/>
    </row>
    <row r="97" spans="1:17" x14ac:dyDescent="0.25">
      <c r="A97" s="20" t="s">
        <v>66</v>
      </c>
      <c r="B97" s="20">
        <v>170</v>
      </c>
      <c r="C97" s="19" t="s">
        <v>300</v>
      </c>
      <c r="D97" s="17" t="s">
        <v>301</v>
      </c>
      <c r="E97" s="17" t="s">
        <v>53</v>
      </c>
      <c r="F97" s="18" t="s">
        <v>213</v>
      </c>
      <c r="G97" s="17">
        <v>0</v>
      </c>
      <c r="H97" s="17">
        <f>VLOOKUP($B97,CLASS!$B$2:$P$362,7,FALSE)</f>
        <v>38</v>
      </c>
      <c r="I97" s="12">
        <f>IF(IF(H97,H97+$G97,0)&lt;=70,IF(H97,H97+$G97,0),70)</f>
        <v>38</v>
      </c>
      <c r="J97" s="17">
        <f>VLOOKUP($B97,CLASS!$B$2:$P$362,9,FALSE)</f>
        <v>0</v>
      </c>
      <c r="K97" s="12">
        <f>IF(IF(J97,J97+$G97,0)&lt;=70,IF(J97,J97+$G97,0),70)</f>
        <v>0</v>
      </c>
      <c r="L97" s="17">
        <f>VLOOKUP($B97,CLASS!$B$2:$P$362,11,FALSE)</f>
        <v>0</v>
      </c>
      <c r="M97" s="12">
        <f>IF(IF(L97,L97+$G97,0)&lt;=70,IF(L97,L97+$G97,0),70)</f>
        <v>0</v>
      </c>
      <c r="N97" s="17">
        <f>VLOOKUP($B97,CLASS!$B$2:$P$362,13,FALSE)</f>
        <v>0</v>
      </c>
      <c r="O97" s="12">
        <f>IF(IF(N97,N97+$G97,0)&lt;=70,IF(N97,N97+$G97,0),70)</f>
        <v>0</v>
      </c>
      <c r="P97" s="12">
        <f>I97+K97+M97+O97</f>
        <v>38</v>
      </c>
      <c r="Q97" s="17"/>
    </row>
    <row r="98" spans="1:17" x14ac:dyDescent="0.25">
      <c r="A98" s="20" t="s">
        <v>64</v>
      </c>
      <c r="B98" s="20">
        <v>226</v>
      </c>
      <c r="C98" s="19" t="s">
        <v>6</v>
      </c>
      <c r="D98" s="17" t="s">
        <v>389</v>
      </c>
      <c r="E98" s="17" t="s">
        <v>55</v>
      </c>
      <c r="F98" s="18" t="s">
        <v>213</v>
      </c>
      <c r="G98" s="17">
        <v>10</v>
      </c>
      <c r="H98" s="17">
        <v>0</v>
      </c>
      <c r="I98" s="12">
        <f>IF(IF(H98,H98+$G98,0)&lt;=70,IF(H98,H98+$G98,0),70)</f>
        <v>0</v>
      </c>
      <c r="J98" s="17">
        <v>0</v>
      </c>
      <c r="K98" s="12">
        <f>IF(IF(J98,J98+$G98,0)&lt;=70,IF(J98,J98+$G98,0),70)</f>
        <v>0</v>
      </c>
      <c r="L98" s="17">
        <f>VLOOKUP($B98,CLASS!$B$2:$P$362,11,FALSE)</f>
        <v>27</v>
      </c>
      <c r="M98" s="12">
        <f>IF(IF(L98,L98+$G98,0)&lt;=70,IF(L98,L98+$G98,0),70)</f>
        <v>37</v>
      </c>
      <c r="N98" s="17">
        <f>VLOOKUP($B98,CLASS!$B$2:$P$362,13,FALSE)</f>
        <v>0</v>
      </c>
      <c r="O98" s="12">
        <f>IF(IF(N98,N98+$G98,0)&lt;=70,IF(N98,N98+$G98,0),70)</f>
        <v>0</v>
      </c>
      <c r="P98" s="12">
        <f>I98+K98+M98+O98</f>
        <v>37</v>
      </c>
      <c r="Q98" s="17"/>
    </row>
    <row r="99" spans="1:17" x14ac:dyDescent="0.25">
      <c r="A99" s="20" t="s">
        <v>66</v>
      </c>
      <c r="B99" s="20">
        <v>179</v>
      </c>
      <c r="C99" s="19" t="s">
        <v>228</v>
      </c>
      <c r="D99" s="17" t="s">
        <v>315</v>
      </c>
      <c r="E99" s="17" t="s">
        <v>53</v>
      </c>
      <c r="F99" s="18" t="s">
        <v>213</v>
      </c>
      <c r="G99" s="17">
        <v>0</v>
      </c>
      <c r="H99" s="17">
        <f>VLOOKUP($B99,CLASS!$B$2:$P$362,7,FALSE)</f>
        <v>0</v>
      </c>
      <c r="I99" s="12">
        <f>IF(IF(H99,H99+$G99,0)&lt;=70,IF(H99,H99+$G99,0),70)</f>
        <v>0</v>
      </c>
      <c r="J99" s="17">
        <f>VLOOKUP($B99,CLASS!$B$2:$P$362,9,FALSE)</f>
        <v>0</v>
      </c>
      <c r="K99" s="12">
        <f>IF(IF(J99,J99+$G99,0)&lt;=70,IF(J99,J99+$G99,0),70)</f>
        <v>0</v>
      </c>
      <c r="L99" s="17">
        <f>VLOOKUP($B99,CLASS!$B$2:$P$362,11,FALSE)</f>
        <v>0</v>
      </c>
      <c r="M99" s="12">
        <f>IF(IF(L99,L99+$G99,0)&lt;=70,IF(L99,L99+$G99,0),70)</f>
        <v>0</v>
      </c>
      <c r="N99" s="17">
        <f>VLOOKUP($B99,CLASS!$B$2:$P$362,13,FALSE)</f>
        <v>30</v>
      </c>
      <c r="O99" s="12">
        <f>IF(IF(N99,N99+$G99,0)&lt;=70,IF(N99,N99+$G99,0),70)</f>
        <v>30</v>
      </c>
      <c r="P99" s="12">
        <f>I99+K99+M99+O99</f>
        <v>30</v>
      </c>
      <c r="Q99" s="17"/>
    </row>
    <row r="100" spans="1:17" x14ac:dyDescent="0.25">
      <c r="A100" s="20" t="s">
        <v>66</v>
      </c>
      <c r="B100" s="20">
        <v>178</v>
      </c>
      <c r="C100" s="19" t="s">
        <v>263</v>
      </c>
      <c r="D100" s="17" t="s">
        <v>314</v>
      </c>
      <c r="E100" s="17" t="s">
        <v>53</v>
      </c>
      <c r="F100" s="18" t="s">
        <v>213</v>
      </c>
      <c r="G100" s="17">
        <v>0</v>
      </c>
      <c r="H100" s="17">
        <f>VLOOKUP($B100,CLASS!$B$2:$P$362,7,FALSE)</f>
        <v>0</v>
      </c>
      <c r="I100" s="12">
        <f>IF(IF(H100,H100+$G100,0)&lt;=70,IF(H100,H100+$G100,0),70)</f>
        <v>0</v>
      </c>
      <c r="J100" s="17">
        <f>VLOOKUP($B100,CLASS!$B$2:$P$362,9,FALSE)</f>
        <v>0</v>
      </c>
      <c r="K100" s="12">
        <f>IF(IF(J100,J100+$G100,0)&lt;=70,IF(J100,J100+$G100,0),70)</f>
        <v>0</v>
      </c>
      <c r="L100" s="17">
        <f>VLOOKUP($B100,CLASS!$B$2:$P$362,11,FALSE)</f>
        <v>0</v>
      </c>
      <c r="M100" s="12">
        <f>IF(IF(L100,L100+$G100,0)&lt;=70,IF(L100,L100+$G100,0),70)</f>
        <v>0</v>
      </c>
      <c r="N100" s="17">
        <f>VLOOKUP($B100,CLASS!$B$2:$P$362,13,FALSE)</f>
        <v>18</v>
      </c>
      <c r="O100" s="12">
        <f>IF(IF(N100,N100+$G100,0)&lt;=70,IF(N100,N100+$G100,0),70)</f>
        <v>18</v>
      </c>
      <c r="P100" s="12">
        <f>I100+K100+M100+O100</f>
        <v>18</v>
      </c>
    </row>
    <row r="101" spans="1:17" x14ac:dyDescent="0.25">
      <c r="A101" s="20" t="s">
        <v>63</v>
      </c>
      <c r="B101" s="20">
        <v>149</v>
      </c>
      <c r="C101" s="19" t="s">
        <v>263</v>
      </c>
      <c r="D101" s="17" t="s">
        <v>264</v>
      </c>
      <c r="E101" s="17" t="s">
        <v>53</v>
      </c>
      <c r="F101" s="18" t="s">
        <v>213</v>
      </c>
      <c r="G101" s="17">
        <v>0</v>
      </c>
      <c r="H101" s="17">
        <f>VLOOKUP($B101,CLASS!$B$2:$P$362,7,FALSE)</f>
        <v>0</v>
      </c>
      <c r="I101" s="12">
        <f>IF(IF(H101,H101+$G101,0)&lt;=70,IF(H101,H101+$G101,0),70)</f>
        <v>0</v>
      </c>
      <c r="J101" s="17">
        <f>VLOOKUP($B101,CLASS!$B$2:$P$362,9,FALSE)</f>
        <v>0</v>
      </c>
      <c r="K101" s="12">
        <f>IF(IF(J101,J101+$G101,0)&lt;=70,IF(J101,J101+$G101,0),70)</f>
        <v>0</v>
      </c>
      <c r="L101" s="17">
        <f>VLOOKUP($B101,CLASS!$B$2:$P$362,11,FALSE)</f>
        <v>0</v>
      </c>
      <c r="M101" s="12">
        <f>IF(IF(L101,L101+$G101,0)&lt;=70,IF(L101,L101+$G101,0),70)</f>
        <v>0</v>
      </c>
      <c r="N101" s="17">
        <f>VLOOKUP($B101,CLASS!$B$2:$P$362,13,FALSE)</f>
        <v>0</v>
      </c>
      <c r="O101" s="12">
        <f>IF(IF(N101,N101+$G101,0)&lt;=70,IF(N101,N101+$G101,0),70)</f>
        <v>0</v>
      </c>
      <c r="P101" s="12">
        <f>I101+K101+M101+O101</f>
        <v>0</v>
      </c>
      <c r="Q101" s="17"/>
    </row>
    <row r="102" spans="1:17" x14ac:dyDescent="0.25">
      <c r="A102" s="20" t="s">
        <v>63</v>
      </c>
      <c r="B102" s="20">
        <v>54</v>
      </c>
      <c r="C102" s="19" t="s">
        <v>51</v>
      </c>
      <c r="D102" s="17" t="s">
        <v>134</v>
      </c>
      <c r="E102" s="17" t="s">
        <v>53</v>
      </c>
      <c r="F102" s="17" t="s">
        <v>213</v>
      </c>
      <c r="G102" s="17">
        <v>0</v>
      </c>
      <c r="H102" s="17">
        <f>VLOOKUP($B102,CLASS!$B$2:$P$362,7,FALSE)</f>
        <v>0</v>
      </c>
      <c r="I102" s="12">
        <f>IF(IF(H102,H102+$G102,0)&lt;=70,IF(H102,H102+$G102,0),70)</f>
        <v>0</v>
      </c>
      <c r="J102" s="17">
        <f>VLOOKUP($B102,CLASS!$B$2:$P$362,9,FALSE)</f>
        <v>0</v>
      </c>
      <c r="K102" s="12">
        <f>IF(IF(J102,J102+$G102,0)&lt;=70,IF(J102,J102+$G102,0),70)</f>
        <v>0</v>
      </c>
      <c r="L102" s="17">
        <f>VLOOKUP($B102,CLASS!$B$2:$P$362,11,FALSE)</f>
        <v>0</v>
      </c>
      <c r="M102" s="12">
        <f>IF(IF(L102,L102+$G102,0)&lt;=70,IF(L102,L102+$G102,0),70)</f>
        <v>0</v>
      </c>
      <c r="N102" s="17">
        <f>VLOOKUP($B102,CLASS!$B$2:$P$362,13,FALSE)</f>
        <v>0</v>
      </c>
      <c r="O102" s="12">
        <f>IF(IF(N102,N102+$G102,0)&lt;=70,IF(N102,N102+$G102,0),70)</f>
        <v>0</v>
      </c>
      <c r="P102" s="12">
        <f>I102+K102+M102+O102</f>
        <v>0</v>
      </c>
      <c r="Q102" s="17"/>
    </row>
    <row r="103" spans="1:17" x14ac:dyDescent="0.25">
      <c r="A103" s="20" t="s">
        <v>65</v>
      </c>
      <c r="B103" s="20">
        <v>105</v>
      </c>
      <c r="C103" s="19" t="s">
        <v>192</v>
      </c>
      <c r="D103" s="17" t="s">
        <v>176</v>
      </c>
      <c r="E103" s="17" t="s">
        <v>53</v>
      </c>
      <c r="F103" s="18" t="s">
        <v>213</v>
      </c>
      <c r="G103" s="17">
        <v>0</v>
      </c>
      <c r="H103" s="17">
        <f>VLOOKUP($B103,CLASS!$B$2:$P$362,7,FALSE)</f>
        <v>0</v>
      </c>
      <c r="I103" s="12">
        <f>IF(IF(H103,H103+$G103,0)&lt;=70,IF(H103,H103+$G103,0),70)</f>
        <v>0</v>
      </c>
      <c r="J103" s="17">
        <f>VLOOKUP($B103,CLASS!$B$2:$P$362,9,FALSE)</f>
        <v>0</v>
      </c>
      <c r="K103" s="12">
        <f>IF(IF(J103,J103+$G103,0)&lt;=70,IF(J103,J103+$G103,0),70)</f>
        <v>0</v>
      </c>
      <c r="L103" s="17">
        <f>VLOOKUP($B103,CLASS!$B$2:$P$362,11,FALSE)</f>
        <v>0</v>
      </c>
      <c r="M103" s="12">
        <f>IF(IF(L103,L103+$G103,0)&lt;=70,IF(L103,L103+$G103,0),70)</f>
        <v>0</v>
      </c>
      <c r="N103" s="17">
        <f>VLOOKUP($B103,CLASS!$B$2:$P$362,13,FALSE)</f>
        <v>0</v>
      </c>
      <c r="O103" s="12">
        <f>IF(IF(N103,N103+$G103,0)&lt;=70,IF(N103,N103+$G103,0),70)</f>
        <v>0</v>
      </c>
      <c r="P103" s="12">
        <f>I103+K103+M103+O103</f>
        <v>0</v>
      </c>
    </row>
    <row r="104" spans="1:17" x14ac:dyDescent="0.25">
      <c r="A104" s="20" t="s">
        <v>63</v>
      </c>
      <c r="B104" s="20">
        <v>4</v>
      </c>
      <c r="C104" s="19" t="s">
        <v>71</v>
      </c>
      <c r="D104" s="17" t="s">
        <v>16</v>
      </c>
      <c r="E104" s="17" t="s">
        <v>53</v>
      </c>
      <c r="F104" s="17" t="s">
        <v>213</v>
      </c>
      <c r="G104" s="17">
        <v>0</v>
      </c>
      <c r="H104" s="17">
        <f>VLOOKUP($B104,CLASS!$B$2:$P$362,7,FALSE)</f>
        <v>0</v>
      </c>
      <c r="I104" s="12">
        <f>IF(IF(H104,H104+$G104,0)&lt;=70,IF(H104,H104+$G104,0),70)</f>
        <v>0</v>
      </c>
      <c r="J104" s="17">
        <f>VLOOKUP($B104,CLASS!$B$2:$P$362,9,FALSE)</f>
        <v>0</v>
      </c>
      <c r="K104" s="12">
        <f>IF(IF(J104,J104+$G104,0)&lt;=70,IF(J104,J104+$G104,0),70)</f>
        <v>0</v>
      </c>
      <c r="L104" s="17">
        <f>VLOOKUP($B104,CLASS!$B$2:$P$362,11,FALSE)</f>
        <v>0</v>
      </c>
      <c r="M104" s="12">
        <f>IF(IF(L104,L104+$G104,0)&lt;=70,IF(L104,L104+$G104,0),70)</f>
        <v>0</v>
      </c>
      <c r="N104" s="17">
        <f>VLOOKUP($B104,CLASS!$B$2:$P$362,13,FALSE)</f>
        <v>0</v>
      </c>
      <c r="O104" s="12">
        <f>IF(IF(N104,N104+$G104,0)&lt;=70,IF(N104,N104+$G104,0),70)</f>
        <v>0</v>
      </c>
      <c r="P104" s="12">
        <f>I104+K104+M104+O104</f>
        <v>0</v>
      </c>
      <c r="Q104" s="17"/>
    </row>
    <row r="105" spans="1:17" x14ac:dyDescent="0.25">
      <c r="A105" s="20" t="s">
        <v>63</v>
      </c>
      <c r="B105" s="20">
        <v>157</v>
      </c>
      <c r="C105" s="19" t="s">
        <v>278</v>
      </c>
      <c r="D105" s="17" t="s">
        <v>279</v>
      </c>
      <c r="E105" s="17" t="s">
        <v>53</v>
      </c>
      <c r="F105" s="18" t="s">
        <v>213</v>
      </c>
      <c r="G105" s="17">
        <v>0</v>
      </c>
      <c r="H105" s="17">
        <f>VLOOKUP($B105,CLASS!$B$2:$P$362,7,FALSE)</f>
        <v>0</v>
      </c>
      <c r="I105" s="12">
        <f>IF(IF(H105,H105+$G105,0)&lt;=70,IF(H105,H105+$G105,0),70)</f>
        <v>0</v>
      </c>
      <c r="J105" s="17">
        <f>VLOOKUP($B105,CLASS!$B$2:$P$362,9,FALSE)</f>
        <v>0</v>
      </c>
      <c r="K105" s="12">
        <f>IF(IF(J105,J105+$G105,0)&lt;=70,IF(J105,J105+$G105,0),70)</f>
        <v>0</v>
      </c>
      <c r="L105" s="17">
        <f>VLOOKUP($B105,CLASS!$B$2:$P$362,11,FALSE)</f>
        <v>0</v>
      </c>
      <c r="M105" s="12">
        <f>IF(IF(L105,L105+$G105,0)&lt;=70,IF(L105,L105+$G105,0),70)</f>
        <v>0</v>
      </c>
      <c r="N105" s="17">
        <f>VLOOKUP($B105,CLASS!$B$2:$P$362,13,FALSE)</f>
        <v>0</v>
      </c>
      <c r="O105" s="12">
        <f>IF(IF(N105,N105+$G105,0)&lt;=70,IF(N105,N105+$G105,0),70)</f>
        <v>0</v>
      </c>
      <c r="P105" s="12">
        <f>I105+K105+M105+O105</f>
        <v>0</v>
      </c>
      <c r="Q105" s="17"/>
    </row>
    <row r="106" spans="1:17" x14ac:dyDescent="0.25">
      <c r="A106" s="20" t="s">
        <v>66</v>
      </c>
      <c r="B106" s="20">
        <v>58</v>
      </c>
      <c r="C106" s="19" t="s">
        <v>29</v>
      </c>
      <c r="D106" s="17" t="s">
        <v>138</v>
      </c>
      <c r="E106" s="17" t="s">
        <v>53</v>
      </c>
      <c r="F106" s="17" t="s">
        <v>213</v>
      </c>
      <c r="G106" s="17">
        <v>0</v>
      </c>
      <c r="H106" s="17">
        <f>VLOOKUP($B106,CLASS!$B$2:$P$362,7,FALSE)</f>
        <v>0</v>
      </c>
      <c r="I106" s="12">
        <f>IF(IF(H106,H106+$G106,0)&lt;=70,IF(H106,H106+$G106,0),70)</f>
        <v>0</v>
      </c>
      <c r="J106" s="17">
        <f>VLOOKUP($B106,CLASS!$B$2:$P$362,9,FALSE)</f>
        <v>0</v>
      </c>
      <c r="K106" s="12">
        <f>IF(IF(J106,J106+$G106,0)&lt;=70,IF(J106,J106+$G106,0),70)</f>
        <v>0</v>
      </c>
      <c r="L106" s="17">
        <f>VLOOKUP($B106,CLASS!$B$2:$P$362,11,FALSE)</f>
        <v>0</v>
      </c>
      <c r="M106" s="12">
        <f>IF(IF(L106,L106+$G106,0)&lt;=70,IF(L106,L106+$G106,0),70)</f>
        <v>0</v>
      </c>
      <c r="N106" s="17">
        <f>VLOOKUP($B106,CLASS!$B$2:$P$362,13,FALSE)</f>
        <v>0</v>
      </c>
      <c r="O106" s="12">
        <f>IF(IF(N106,N106+$G106,0)&lt;=70,IF(N106,N106+$G106,0),70)</f>
        <v>0</v>
      </c>
      <c r="P106" s="12">
        <f>I106+K106+M106+O106</f>
        <v>0</v>
      </c>
      <c r="Q106" s="17"/>
    </row>
    <row r="107" spans="1:17" x14ac:dyDescent="0.25">
      <c r="A107" s="20" t="s">
        <v>63</v>
      </c>
      <c r="B107" s="20">
        <v>146</v>
      </c>
      <c r="C107" s="19" t="s">
        <v>258</v>
      </c>
      <c r="D107" s="17" t="s">
        <v>259</v>
      </c>
      <c r="E107" s="17" t="s">
        <v>53</v>
      </c>
      <c r="F107" s="18" t="s">
        <v>213</v>
      </c>
      <c r="G107" s="17">
        <v>0</v>
      </c>
      <c r="H107" s="17">
        <f>VLOOKUP($B107,CLASS!$B$2:$P$362,7,FALSE)</f>
        <v>0</v>
      </c>
      <c r="I107" s="12">
        <f>IF(IF(H107,H107+$G107,0)&lt;=70,IF(H107,H107+$G107,0),70)</f>
        <v>0</v>
      </c>
      <c r="J107" s="17">
        <f>VLOOKUP($B107,CLASS!$B$2:$P$362,9,FALSE)</f>
        <v>0</v>
      </c>
      <c r="K107" s="12">
        <f>IF(IF(J107,J107+$G107,0)&lt;=70,IF(J107,J107+$G107,0),70)</f>
        <v>0</v>
      </c>
      <c r="L107" s="17">
        <f>VLOOKUP($B107,CLASS!$B$2:$P$362,11,FALSE)</f>
        <v>0</v>
      </c>
      <c r="M107" s="12">
        <f>IF(IF(L107,L107+$G107,0)&lt;=70,IF(L107,L107+$G107,0),70)</f>
        <v>0</v>
      </c>
      <c r="N107" s="17">
        <f>VLOOKUP($B107,CLASS!$B$2:$P$362,13,FALSE)</f>
        <v>0</v>
      </c>
      <c r="O107" s="12">
        <f>IF(IF(N107,N107+$G107,0)&lt;=70,IF(N107,N107+$G107,0),70)</f>
        <v>0</v>
      </c>
      <c r="P107" s="12">
        <f>I107+K107+M107+O107</f>
        <v>0</v>
      </c>
      <c r="Q107" s="17"/>
    </row>
    <row r="108" spans="1:17" x14ac:dyDescent="0.25">
      <c r="A108" s="20" t="s">
        <v>66</v>
      </c>
      <c r="B108" s="20">
        <v>167</v>
      </c>
      <c r="C108" s="18" t="s">
        <v>294</v>
      </c>
      <c r="D108" s="17" t="s">
        <v>295</v>
      </c>
      <c r="E108" s="17" t="s">
        <v>53</v>
      </c>
      <c r="F108" s="18" t="s">
        <v>213</v>
      </c>
      <c r="G108" s="17">
        <v>0</v>
      </c>
      <c r="H108" s="17">
        <f>VLOOKUP($B108,CLASS!$B$2:$P$362,7,FALSE)</f>
        <v>0</v>
      </c>
      <c r="I108" s="12">
        <f>IF(IF(H108,H108+$G108,0)&lt;=70,IF(H108,H108+$G108,0),70)</f>
        <v>0</v>
      </c>
      <c r="J108" s="17">
        <f>VLOOKUP($B108,CLASS!$B$2:$P$362,9,FALSE)</f>
        <v>0</v>
      </c>
      <c r="K108" s="12">
        <f>IF(IF(J108,J108+$G108,0)&lt;=70,IF(J108,J108+$G108,0),70)</f>
        <v>0</v>
      </c>
      <c r="L108" s="17">
        <f>VLOOKUP($B108,CLASS!$B$2:$P$362,11,FALSE)</f>
        <v>0</v>
      </c>
      <c r="M108" s="12">
        <f>IF(IF(L108,L108+$G108,0)&lt;=70,IF(L108,L108+$G108,0),70)</f>
        <v>0</v>
      </c>
      <c r="N108" s="17">
        <f>VLOOKUP($B108,CLASS!$B$2:$P$362,13,FALSE)</f>
        <v>0</v>
      </c>
      <c r="O108" s="12">
        <f>IF(IF(N108,N108+$G108,0)&lt;=70,IF(N108,N108+$G108,0),70)</f>
        <v>0</v>
      </c>
      <c r="P108" s="12">
        <f>I108+K108+M108+O108</f>
        <v>0</v>
      </c>
      <c r="Q108" s="17"/>
    </row>
    <row r="109" spans="1:17" x14ac:dyDescent="0.25">
      <c r="A109" s="20" t="s">
        <v>64</v>
      </c>
      <c r="B109" s="20">
        <v>17</v>
      </c>
      <c r="C109" s="19" t="s">
        <v>84</v>
      </c>
      <c r="D109" s="17" t="s">
        <v>85</v>
      </c>
      <c r="E109" s="17" t="s">
        <v>53</v>
      </c>
      <c r="F109" s="17" t="s">
        <v>213</v>
      </c>
      <c r="G109" s="17">
        <v>0</v>
      </c>
      <c r="H109" s="17">
        <f>VLOOKUP($B109,CLASS!$B$2:$P$362,7,FALSE)</f>
        <v>0</v>
      </c>
      <c r="I109" s="12">
        <f>IF(IF(H109,H109+$G109,0)&lt;=70,IF(H109,H109+$G109,0),70)</f>
        <v>0</v>
      </c>
      <c r="J109" s="17">
        <f>VLOOKUP($B109,CLASS!$B$2:$P$362,9,FALSE)</f>
        <v>0</v>
      </c>
      <c r="K109" s="12">
        <f>IF(IF(J109,J109+$G109,0)&lt;=70,IF(J109,J109+$G109,0),70)</f>
        <v>0</v>
      </c>
      <c r="L109" s="17">
        <f>VLOOKUP($B109,CLASS!$B$2:$P$362,11,FALSE)</f>
        <v>0</v>
      </c>
      <c r="M109" s="12">
        <f>IF(IF(L109,L109+$G109,0)&lt;=70,IF(L109,L109+$G109,0),70)</f>
        <v>0</v>
      </c>
      <c r="N109" s="17">
        <f>VLOOKUP($B109,CLASS!$B$2:$P$362,13,FALSE)</f>
        <v>0</v>
      </c>
      <c r="O109" s="12">
        <f>IF(IF(N109,N109+$G109,0)&lt;=70,IF(N109,N109+$G109,0),70)</f>
        <v>0</v>
      </c>
      <c r="P109" s="12">
        <f>I109+K109+M109+O109</f>
        <v>0</v>
      </c>
    </row>
    <row r="110" spans="1:17" x14ac:dyDescent="0.25">
      <c r="A110" s="20" t="s">
        <v>63</v>
      </c>
      <c r="B110" s="20">
        <v>139</v>
      </c>
      <c r="C110" s="19" t="s">
        <v>244</v>
      </c>
      <c r="D110" s="17" t="s">
        <v>245</v>
      </c>
      <c r="E110" s="17" t="s">
        <v>53</v>
      </c>
      <c r="F110" s="18" t="s">
        <v>213</v>
      </c>
      <c r="G110" s="17">
        <v>0</v>
      </c>
      <c r="H110" s="17">
        <f>VLOOKUP($B110,CLASS!$B$2:$P$362,7,FALSE)</f>
        <v>0</v>
      </c>
      <c r="I110" s="12">
        <f>IF(IF(H110,H110+$G110,0)&lt;=70,IF(H110,H110+$G110,0),70)</f>
        <v>0</v>
      </c>
      <c r="J110" s="17">
        <f>VLOOKUP($B110,CLASS!$B$2:$P$362,9,FALSE)</f>
        <v>0</v>
      </c>
      <c r="K110" s="12">
        <f>IF(IF(J110,J110+$G110,0)&lt;=70,IF(J110,J110+$G110,0),70)</f>
        <v>0</v>
      </c>
      <c r="L110" s="17">
        <f>VLOOKUP($B110,CLASS!$B$2:$P$362,11,FALSE)</f>
        <v>0</v>
      </c>
      <c r="M110" s="12">
        <f>IF(IF(L110,L110+$G110,0)&lt;=70,IF(L110,L110+$G110,0),70)</f>
        <v>0</v>
      </c>
      <c r="N110" s="17">
        <f>VLOOKUP($B110,CLASS!$B$2:$P$362,13,FALSE)</f>
        <v>0</v>
      </c>
      <c r="O110" s="12">
        <f>IF(IF(N110,N110+$G110,0)&lt;=70,IF(N110,N110+$G110,0),70)</f>
        <v>0</v>
      </c>
      <c r="P110" s="12">
        <f>I110+K110+M110+O110</f>
        <v>0</v>
      </c>
    </row>
    <row r="111" spans="1:17" x14ac:dyDescent="0.25">
      <c r="A111" s="20" t="s">
        <v>66</v>
      </c>
      <c r="B111" s="20">
        <v>171</v>
      </c>
      <c r="C111" s="19" t="s">
        <v>302</v>
      </c>
      <c r="D111" s="17" t="s">
        <v>303</v>
      </c>
      <c r="E111" s="17" t="s">
        <v>53</v>
      </c>
      <c r="F111" s="18" t="s">
        <v>213</v>
      </c>
      <c r="G111" s="17">
        <v>0</v>
      </c>
      <c r="H111" s="17">
        <f>VLOOKUP($B111,CLASS!$B$2:$P$362,7,FALSE)</f>
        <v>0</v>
      </c>
      <c r="I111" s="12">
        <f>IF(IF(H111,H111+$G111,0)&lt;=70,IF(H111,H111+$G111,0),70)</f>
        <v>0</v>
      </c>
      <c r="J111" s="17">
        <f>VLOOKUP($B111,CLASS!$B$2:$P$362,9,FALSE)</f>
        <v>0</v>
      </c>
      <c r="K111" s="12">
        <f>IF(IF(J111,J111+$G111,0)&lt;=70,IF(J111,J111+$G111,0),70)</f>
        <v>0</v>
      </c>
      <c r="L111" s="17">
        <f>VLOOKUP($B111,CLASS!$B$2:$P$362,11,FALSE)</f>
        <v>0</v>
      </c>
      <c r="M111" s="12">
        <f>IF(IF(L111,L111+$G111,0)&lt;=70,IF(L111,L111+$G111,0),70)</f>
        <v>0</v>
      </c>
      <c r="N111" s="17">
        <f>VLOOKUP($B111,CLASS!$B$2:$P$362,13,FALSE)</f>
        <v>0</v>
      </c>
      <c r="O111" s="12">
        <f>IF(IF(N111,N111+$G111,0)&lt;=70,IF(N111,N111+$G111,0),70)</f>
        <v>0</v>
      </c>
      <c r="P111" s="12">
        <f>I111+K111+M111+O111</f>
        <v>0</v>
      </c>
      <c r="Q111" s="17"/>
    </row>
    <row r="112" spans="1:17" x14ac:dyDescent="0.25">
      <c r="A112" s="20" t="s">
        <v>65</v>
      </c>
      <c r="B112" s="20">
        <v>133</v>
      </c>
      <c r="C112" s="19" t="s">
        <v>222</v>
      </c>
      <c r="D112" s="17" t="s">
        <v>235</v>
      </c>
      <c r="E112" s="17" t="s">
        <v>53</v>
      </c>
      <c r="F112" s="18" t="s">
        <v>213</v>
      </c>
      <c r="G112" s="17">
        <v>0</v>
      </c>
      <c r="H112" s="17">
        <f>VLOOKUP($B112,CLASS!$B$2:$P$362,7,FALSE)</f>
        <v>0</v>
      </c>
      <c r="I112" s="12">
        <f>IF(IF(H112,H112+$G112,0)&lt;=70,IF(H112,H112+$G112,0),70)</f>
        <v>0</v>
      </c>
      <c r="J112" s="17">
        <f>VLOOKUP($B112,CLASS!$B$2:$P$362,9,FALSE)</f>
        <v>0</v>
      </c>
      <c r="K112" s="12">
        <f>IF(IF(J112,J112+$G112,0)&lt;=70,IF(J112,J112+$G112,0),70)</f>
        <v>0</v>
      </c>
      <c r="L112" s="17">
        <f>VLOOKUP($B112,CLASS!$B$2:$P$362,11,FALSE)</f>
        <v>0</v>
      </c>
      <c r="M112" s="12">
        <f>IF(IF(L112,L112+$G112,0)&lt;=70,IF(L112,L112+$G112,0),70)</f>
        <v>0</v>
      </c>
      <c r="N112" s="17">
        <f>VLOOKUP($B112,CLASS!$B$2:$P$362,13,FALSE)</f>
        <v>0</v>
      </c>
      <c r="O112" s="12">
        <f>IF(IF(N112,N112+$G112,0)&lt;=70,IF(N112,N112+$G112,0),70)</f>
        <v>0</v>
      </c>
      <c r="P112" s="12">
        <f>I112+K112+M112+O112</f>
        <v>0</v>
      </c>
    </row>
    <row r="113" spans="1:17" x14ac:dyDescent="0.25">
      <c r="A113" s="20" t="s">
        <v>65</v>
      </c>
      <c r="B113" s="20">
        <v>154</v>
      </c>
      <c r="C113" s="18" t="s">
        <v>272</v>
      </c>
      <c r="D113" s="17" t="s">
        <v>273</v>
      </c>
      <c r="E113" s="17" t="s">
        <v>53</v>
      </c>
      <c r="F113" s="18" t="s">
        <v>213</v>
      </c>
      <c r="G113" s="17">
        <v>0</v>
      </c>
      <c r="H113" s="17">
        <f>VLOOKUP($B113,CLASS!$B$2:$P$362,7,FALSE)</f>
        <v>0</v>
      </c>
      <c r="I113" s="12">
        <f>IF(IF(H113,H113+$G113,0)&lt;=70,IF(H113,H113+$G113,0),70)</f>
        <v>0</v>
      </c>
      <c r="J113" s="17">
        <f>VLOOKUP($B113,CLASS!$B$2:$P$362,9,FALSE)</f>
        <v>0</v>
      </c>
      <c r="K113" s="12">
        <f>IF(IF(J113,J113+$G113,0)&lt;=70,IF(J113,J113+$G113,0),70)</f>
        <v>0</v>
      </c>
      <c r="L113" s="17">
        <f>VLOOKUP($B113,CLASS!$B$2:$P$362,11,FALSE)</f>
        <v>0</v>
      </c>
      <c r="M113" s="12">
        <f>IF(IF(L113,L113+$G113,0)&lt;=70,IF(L113,L113+$G113,0),70)</f>
        <v>0</v>
      </c>
      <c r="N113" s="17">
        <f>VLOOKUP($B113,CLASS!$B$2:$P$362,13,FALSE)</f>
        <v>0</v>
      </c>
      <c r="O113" s="12">
        <f>IF(IF(N113,N113+$G113,0)&lt;=70,IF(N113,N113+$G113,0),70)</f>
        <v>0</v>
      </c>
      <c r="P113" s="12">
        <f>I113+K113+M113+O113</f>
        <v>0</v>
      </c>
      <c r="Q113" s="17"/>
    </row>
    <row r="114" spans="1:17" x14ac:dyDescent="0.25">
      <c r="A114" s="20" t="s">
        <v>66</v>
      </c>
      <c r="B114" s="20">
        <v>175</v>
      </c>
      <c r="C114" s="19" t="s">
        <v>236</v>
      </c>
      <c r="D114" s="17" t="s">
        <v>164</v>
      </c>
      <c r="E114" s="17" t="s">
        <v>53</v>
      </c>
      <c r="F114" s="18" t="s">
        <v>213</v>
      </c>
      <c r="G114" s="17">
        <v>0</v>
      </c>
      <c r="H114" s="17">
        <f>VLOOKUP($B114,CLASS!$B$2:$P$362,7,FALSE)</f>
        <v>0</v>
      </c>
      <c r="I114" s="12">
        <f>IF(IF(H114,H114+$G114,0)&lt;=70,IF(H114,H114+$G114,0),70)</f>
        <v>0</v>
      </c>
      <c r="J114" s="17">
        <f>VLOOKUP($B114,CLASS!$B$2:$P$362,9,FALSE)</f>
        <v>0</v>
      </c>
      <c r="K114" s="12">
        <f>IF(IF(J114,J114+$G114,0)&lt;=70,IF(J114,J114+$G114,0),70)</f>
        <v>0</v>
      </c>
      <c r="L114" s="17">
        <f>VLOOKUP($B114,CLASS!$B$2:$P$362,11,FALSE)</f>
        <v>0</v>
      </c>
      <c r="M114" s="12">
        <f>IF(IF(L114,L114+$G114,0)&lt;=70,IF(L114,L114+$G114,0),70)</f>
        <v>0</v>
      </c>
      <c r="N114" s="17">
        <f>VLOOKUP($B114,CLASS!$B$2:$P$362,13,FALSE)</f>
        <v>0</v>
      </c>
      <c r="O114" s="12">
        <f>IF(IF(N114,N114+$G114,0)&lt;=70,IF(N114,N114+$G114,0),70)</f>
        <v>0</v>
      </c>
      <c r="P114" s="12">
        <f>I114+K114+M114+O114</f>
        <v>0</v>
      </c>
      <c r="Q114" s="17"/>
    </row>
    <row r="115" spans="1:17" x14ac:dyDescent="0.25">
      <c r="A115" s="20" t="s">
        <v>63</v>
      </c>
      <c r="B115" s="20">
        <v>150</v>
      </c>
      <c r="C115" s="19" t="s">
        <v>265</v>
      </c>
      <c r="D115" s="17" t="s">
        <v>266</v>
      </c>
      <c r="E115" s="17" t="s">
        <v>53</v>
      </c>
      <c r="F115" s="18" t="s">
        <v>213</v>
      </c>
      <c r="G115" s="17">
        <v>0</v>
      </c>
      <c r="H115" s="17">
        <f>VLOOKUP($B115,CLASS!$B$2:$P$362,7,FALSE)</f>
        <v>0</v>
      </c>
      <c r="I115" s="12">
        <f>IF(IF(H115,H115+$G115,0)&lt;=70,IF(H115,H115+$G115,0),70)</f>
        <v>0</v>
      </c>
      <c r="J115" s="17">
        <f>VLOOKUP($B115,CLASS!$B$2:$P$362,9,FALSE)</f>
        <v>0</v>
      </c>
      <c r="K115" s="12">
        <f>IF(IF(J115,J115+$G115,0)&lt;=70,IF(J115,J115+$G115,0),70)</f>
        <v>0</v>
      </c>
      <c r="L115" s="17">
        <f>VLOOKUP($B115,CLASS!$B$2:$P$362,11,FALSE)</f>
        <v>0</v>
      </c>
      <c r="M115" s="12">
        <f>IF(IF(L115,L115+$G115,0)&lt;=70,IF(L115,L115+$G115,0),70)</f>
        <v>0</v>
      </c>
      <c r="N115" s="17">
        <f>VLOOKUP($B115,CLASS!$B$2:$P$362,13,FALSE)</f>
        <v>0</v>
      </c>
      <c r="O115" s="12">
        <f>IF(IF(N115,N115+$G115,0)&lt;=70,IF(N115,N115+$G115,0),70)</f>
        <v>0</v>
      </c>
      <c r="P115" s="12">
        <f>I115+K115+M115+O115</f>
        <v>0</v>
      </c>
      <c r="Q115" s="17"/>
    </row>
    <row r="116" spans="1:17" x14ac:dyDescent="0.25">
      <c r="A116" s="20" t="s">
        <v>66</v>
      </c>
      <c r="B116" s="20">
        <v>63</v>
      </c>
      <c r="C116" s="19" t="s">
        <v>29</v>
      </c>
      <c r="D116" s="17" t="s">
        <v>144</v>
      </c>
      <c r="E116" s="17" t="s">
        <v>53</v>
      </c>
      <c r="F116" s="17" t="s">
        <v>213</v>
      </c>
      <c r="G116" s="17">
        <v>0</v>
      </c>
      <c r="H116" s="17">
        <f>VLOOKUP($B116,CLASS!$B$2:$P$362,7,FALSE)</f>
        <v>0</v>
      </c>
      <c r="I116" s="12">
        <f>IF(IF(H116,H116+$G116,0)&lt;=70,IF(H116,H116+$G116,0),70)</f>
        <v>0</v>
      </c>
      <c r="J116" s="17">
        <f>VLOOKUP($B116,CLASS!$B$2:$P$362,9,FALSE)</f>
        <v>0</v>
      </c>
      <c r="K116" s="12">
        <f>IF(IF(J116,J116+$G116,0)&lt;=70,IF(J116,J116+$G116,0),70)</f>
        <v>0</v>
      </c>
      <c r="L116" s="17">
        <f>VLOOKUP($B116,CLASS!$B$2:$P$362,11,FALSE)</f>
        <v>0</v>
      </c>
      <c r="M116" s="12">
        <f>IF(IF(L116,L116+$G116,0)&lt;=70,IF(L116,L116+$G116,0),70)</f>
        <v>0</v>
      </c>
      <c r="N116" s="17">
        <f>VLOOKUP($B116,CLASS!$B$2:$P$362,13,FALSE)</f>
        <v>0</v>
      </c>
      <c r="O116" s="12">
        <f>IF(IF(N116,N116+$G116,0)&lt;=70,IF(N116,N116+$G116,0),70)</f>
        <v>0</v>
      </c>
      <c r="P116" s="12">
        <f>I116+K116+M116+O116</f>
        <v>0</v>
      </c>
      <c r="Q116" s="17"/>
    </row>
    <row r="117" spans="1:17" x14ac:dyDescent="0.25">
      <c r="A117" s="20" t="s">
        <v>64</v>
      </c>
      <c r="B117" s="20">
        <v>161</v>
      </c>
      <c r="C117" s="19" t="s">
        <v>228</v>
      </c>
      <c r="D117" s="17" t="s">
        <v>284</v>
      </c>
      <c r="E117" s="17" t="s">
        <v>54</v>
      </c>
      <c r="F117" s="18" t="s">
        <v>213</v>
      </c>
      <c r="G117" s="17">
        <v>5</v>
      </c>
      <c r="H117" s="17">
        <f>VLOOKUP($B117,CLASS!$B$2:$P$362,7,FALSE)</f>
        <v>0</v>
      </c>
      <c r="I117" s="12">
        <f>IF(IF(H117,H117+$G117,0)&lt;=70,IF(H117,H117+$G117,0),70)</f>
        <v>0</v>
      </c>
      <c r="J117" s="17">
        <f>VLOOKUP($B117,CLASS!$B$2:$P$362,9,FALSE)</f>
        <v>0</v>
      </c>
      <c r="K117" s="12">
        <f>IF(IF(J117,J117+$G117,0)&lt;=70,IF(J117,J117+$G117,0),70)</f>
        <v>0</v>
      </c>
      <c r="L117" s="17">
        <f>VLOOKUP($B117,CLASS!$B$2:$P$362,11,FALSE)</f>
        <v>0</v>
      </c>
      <c r="M117" s="12">
        <f>IF(IF(L117,L117+$G117,0)&lt;=70,IF(L117,L117+$G117,0),70)</f>
        <v>0</v>
      </c>
      <c r="N117" s="17">
        <f>VLOOKUP($B117,CLASS!$B$2:$P$362,13,FALSE)</f>
        <v>0</v>
      </c>
      <c r="O117" s="12">
        <f>IF(IF(N117,N117+$G117,0)&lt;=70,IF(N117,N117+$G117,0),70)</f>
        <v>0</v>
      </c>
      <c r="P117" s="12">
        <f>I117+K117+M117+O117</f>
        <v>0</v>
      </c>
      <c r="Q117" s="17"/>
    </row>
    <row r="118" spans="1:17" x14ac:dyDescent="0.25">
      <c r="A118" s="20" t="s">
        <v>65</v>
      </c>
      <c r="B118" s="20">
        <v>135</v>
      </c>
      <c r="C118" s="19" t="s">
        <v>237</v>
      </c>
      <c r="D118" s="17" t="s">
        <v>238</v>
      </c>
      <c r="E118" s="17" t="s">
        <v>54</v>
      </c>
      <c r="F118" s="18" t="s">
        <v>213</v>
      </c>
      <c r="G118" s="17">
        <v>5</v>
      </c>
      <c r="H118" s="17">
        <f>VLOOKUP($B118,CLASS!$B$2:$P$362,7,FALSE)</f>
        <v>0</v>
      </c>
      <c r="I118" s="12">
        <f>IF(IF(H118,H118+$G118,0)&lt;=70,IF(H118,H118+$G118,0),70)</f>
        <v>0</v>
      </c>
      <c r="J118" s="17">
        <f>VLOOKUP($B118,CLASS!$B$2:$P$362,9,FALSE)</f>
        <v>0</v>
      </c>
      <c r="K118" s="12">
        <f>IF(IF(J118,J118+$G118,0)&lt;=70,IF(J118,J118+$G118,0),70)</f>
        <v>0</v>
      </c>
      <c r="L118" s="17">
        <f>VLOOKUP($B118,CLASS!$B$2:$P$362,11,FALSE)</f>
        <v>0</v>
      </c>
      <c r="M118" s="12">
        <f>IF(IF(L118,L118+$G118,0)&lt;=70,IF(L118,L118+$G118,0),70)</f>
        <v>0</v>
      </c>
      <c r="N118" s="17">
        <f>VLOOKUP($B118,CLASS!$B$2:$P$362,13,FALSE)</f>
        <v>0</v>
      </c>
      <c r="O118" s="12">
        <f>IF(IF(N118,N118+$G118,0)&lt;=70,IF(N118,N118+$G118,0),70)</f>
        <v>0</v>
      </c>
      <c r="P118" s="12">
        <f>I118+K118+M118+O118</f>
        <v>0</v>
      </c>
      <c r="Q118" s="17"/>
    </row>
    <row r="119" spans="1:17" x14ac:dyDescent="0.25">
      <c r="A119" s="20" t="s">
        <v>65</v>
      </c>
      <c r="B119" s="20">
        <v>130</v>
      </c>
      <c r="C119" s="19" t="s">
        <v>228</v>
      </c>
      <c r="D119" s="17" t="s">
        <v>229</v>
      </c>
      <c r="E119" s="17" t="s">
        <v>54</v>
      </c>
      <c r="F119" s="18" t="s">
        <v>213</v>
      </c>
      <c r="G119" s="17">
        <v>5</v>
      </c>
      <c r="H119" s="17">
        <f>VLOOKUP($B119,CLASS!$B$2:$P$362,7,FALSE)</f>
        <v>0</v>
      </c>
      <c r="I119" s="12">
        <f>IF(IF(H119,H119+$G119,0)&lt;=70,IF(H119,H119+$G119,0),70)</f>
        <v>0</v>
      </c>
      <c r="J119" s="17">
        <f>VLOOKUP($B119,CLASS!$B$2:$P$362,9,FALSE)</f>
        <v>0</v>
      </c>
      <c r="K119" s="12">
        <f>IF(IF(J119,J119+$G119,0)&lt;=70,IF(J119,J119+$G119,0),70)</f>
        <v>0</v>
      </c>
      <c r="L119" s="17">
        <f>VLOOKUP($B119,CLASS!$B$2:$P$362,11,FALSE)</f>
        <v>0</v>
      </c>
      <c r="M119" s="12">
        <f>IF(IF(L119,L119+$G119,0)&lt;=70,IF(L119,L119+$G119,0),70)</f>
        <v>0</v>
      </c>
      <c r="N119" s="17">
        <f>VLOOKUP($B119,CLASS!$B$2:$P$362,13,FALSE)</f>
        <v>0</v>
      </c>
      <c r="O119" s="12">
        <f>IF(IF(N119,N119+$G119,0)&lt;=70,IF(N119,N119+$G119,0),70)</f>
        <v>0</v>
      </c>
      <c r="P119" s="12">
        <f>I119+K119+M119+O119</f>
        <v>0</v>
      </c>
    </row>
    <row r="120" spans="1:17" x14ac:dyDescent="0.25">
      <c r="A120" s="20" t="s">
        <v>63</v>
      </c>
      <c r="B120" s="20">
        <v>141</v>
      </c>
      <c r="C120" s="19" t="s">
        <v>248</v>
      </c>
      <c r="D120" s="17" t="s">
        <v>249</v>
      </c>
      <c r="E120" s="17" t="s">
        <v>54</v>
      </c>
      <c r="F120" s="18" t="s">
        <v>213</v>
      </c>
      <c r="G120" s="17">
        <v>5</v>
      </c>
      <c r="H120" s="17">
        <f>VLOOKUP($B120,CLASS!$B$2:$P$362,7,FALSE)</f>
        <v>0</v>
      </c>
      <c r="I120" s="12">
        <f>IF(IF(H120,H120+$G120,0)&lt;=70,IF(H120,H120+$G120,0),70)</f>
        <v>0</v>
      </c>
      <c r="J120" s="17">
        <f>VLOOKUP($B120,CLASS!$B$2:$P$362,9,FALSE)</f>
        <v>0</v>
      </c>
      <c r="K120" s="12">
        <f>IF(IF(J120,J120+$G120,0)&lt;=70,IF(J120,J120+$G120,0),70)</f>
        <v>0</v>
      </c>
      <c r="L120" s="17">
        <f>VLOOKUP($B120,CLASS!$B$2:$P$362,11,FALSE)</f>
        <v>0</v>
      </c>
      <c r="M120" s="12">
        <f>IF(IF(L120,L120+$G120,0)&lt;=70,IF(L120,L120+$G120,0),70)</f>
        <v>0</v>
      </c>
      <c r="N120" s="17">
        <f>VLOOKUP($B120,CLASS!$B$2:$P$362,13,FALSE)</f>
        <v>0</v>
      </c>
      <c r="O120" s="12">
        <f>IF(IF(N120,N120+$G120,0)&lt;=70,IF(N120,N120+$G120,0),70)</f>
        <v>0</v>
      </c>
      <c r="P120" s="12">
        <f>I120+K120+M120+O120</f>
        <v>0</v>
      </c>
    </row>
    <row r="121" spans="1:17" x14ac:dyDescent="0.25">
      <c r="A121" s="20" t="s">
        <v>63</v>
      </c>
      <c r="B121" s="20">
        <v>137</v>
      </c>
      <c r="C121" s="19"/>
      <c r="D121" s="17" t="s">
        <v>241</v>
      </c>
      <c r="E121" s="17" t="s">
        <v>54</v>
      </c>
      <c r="F121" s="18" t="s">
        <v>213</v>
      </c>
      <c r="G121" s="17">
        <v>5</v>
      </c>
      <c r="H121" s="17">
        <f>VLOOKUP($B121,CLASS!$B$2:$P$362,7,FALSE)</f>
        <v>0</v>
      </c>
      <c r="I121" s="12">
        <f>IF(IF(H121,H121+$G121,0)&lt;=70,IF(H121,H121+$G121,0),70)</f>
        <v>0</v>
      </c>
      <c r="J121" s="17">
        <f>VLOOKUP($B121,CLASS!$B$2:$P$362,9,FALSE)</f>
        <v>0</v>
      </c>
      <c r="K121" s="12">
        <f>IF(IF(J121,J121+$G121,0)&lt;=70,IF(J121,J121+$G121,0),70)</f>
        <v>0</v>
      </c>
      <c r="L121" s="17">
        <f>VLOOKUP($B121,CLASS!$B$2:$P$362,11,FALSE)</f>
        <v>0</v>
      </c>
      <c r="M121" s="12">
        <f>IF(IF(L121,L121+$G121,0)&lt;=70,IF(L121,L121+$G121,0),70)</f>
        <v>0</v>
      </c>
      <c r="N121" s="17">
        <f>VLOOKUP($B121,CLASS!$B$2:$P$362,13,FALSE)</f>
        <v>0</v>
      </c>
      <c r="O121" s="12">
        <f>IF(IF(N121,N121+$G121,0)&lt;=70,IF(N121,N121+$G121,0),70)</f>
        <v>0</v>
      </c>
      <c r="P121" s="12">
        <f>I121+K121+M121+O121</f>
        <v>0</v>
      </c>
    </row>
    <row r="122" spans="1:17" x14ac:dyDescent="0.25">
      <c r="A122" s="20" t="s">
        <v>63</v>
      </c>
      <c r="B122" s="20">
        <v>138</v>
      </c>
      <c r="C122" s="19" t="s">
        <v>242</v>
      </c>
      <c r="D122" s="17" t="s">
        <v>243</v>
      </c>
      <c r="E122" s="17" t="s">
        <v>54</v>
      </c>
      <c r="F122" s="18" t="s">
        <v>213</v>
      </c>
      <c r="G122" s="17">
        <v>5</v>
      </c>
      <c r="H122" s="17">
        <f>VLOOKUP($B122,CLASS!$B$2:$P$362,7,FALSE)</f>
        <v>0</v>
      </c>
      <c r="I122" s="12">
        <f>IF(IF(H122,H122+$G122,0)&lt;=70,IF(H122,H122+$G122,0),70)</f>
        <v>0</v>
      </c>
      <c r="J122" s="17">
        <f>VLOOKUP($B122,CLASS!$B$2:$P$362,9,FALSE)</f>
        <v>0</v>
      </c>
      <c r="K122" s="12">
        <f>IF(IF(J122,J122+$G122,0)&lt;=70,IF(J122,J122+$G122,0),70)</f>
        <v>0</v>
      </c>
      <c r="L122" s="17">
        <f>VLOOKUP($B122,CLASS!$B$2:$P$362,11,FALSE)</f>
        <v>0</v>
      </c>
      <c r="M122" s="12">
        <f>IF(IF(L122,L122+$G122,0)&lt;=70,IF(L122,L122+$G122,0),70)</f>
        <v>0</v>
      </c>
      <c r="N122" s="17">
        <f>VLOOKUP($B122,CLASS!$B$2:$P$362,13,FALSE)</f>
        <v>0</v>
      </c>
      <c r="O122" s="12">
        <f>IF(IF(N122,N122+$G122,0)&lt;=70,IF(N122,N122+$G122,0),70)</f>
        <v>0</v>
      </c>
      <c r="P122" s="12">
        <f>I122+K122+M122+O122</f>
        <v>0</v>
      </c>
      <c r="Q122" s="17"/>
    </row>
    <row r="123" spans="1:17" x14ac:dyDescent="0.25">
      <c r="A123" s="20" t="s">
        <v>64</v>
      </c>
      <c r="B123" s="20">
        <v>66</v>
      </c>
      <c r="C123" s="19" t="s">
        <v>31</v>
      </c>
      <c r="D123" s="17" t="s">
        <v>148</v>
      </c>
      <c r="E123" s="17" t="s">
        <v>54</v>
      </c>
      <c r="F123" s="17" t="s">
        <v>213</v>
      </c>
      <c r="G123" s="17">
        <v>5</v>
      </c>
      <c r="H123" s="17">
        <f>VLOOKUP($B123,CLASS!$B$2:$P$362,7,FALSE)</f>
        <v>0</v>
      </c>
      <c r="I123" s="12">
        <f>IF(IF(H123,H123+$G123,0)&lt;=70,IF(H123,H123+$G123,0),70)</f>
        <v>0</v>
      </c>
      <c r="J123" s="17">
        <f>VLOOKUP($B123,CLASS!$B$2:$P$362,9,FALSE)</f>
        <v>0</v>
      </c>
      <c r="K123" s="12">
        <f>IF(IF(J123,J123+$G123,0)&lt;=70,IF(J123,J123+$G123,0),70)</f>
        <v>0</v>
      </c>
      <c r="L123" s="17">
        <f>VLOOKUP($B123,CLASS!$B$2:$P$362,11,FALSE)</f>
        <v>0</v>
      </c>
      <c r="M123" s="12">
        <f>IF(IF(L123,L123+$G123,0)&lt;=70,IF(L123,L123+$G123,0),70)</f>
        <v>0</v>
      </c>
      <c r="N123" s="17">
        <f>VLOOKUP($B123,CLASS!$B$2:$P$362,13,FALSE)</f>
        <v>0</v>
      </c>
      <c r="O123" s="12">
        <f>IF(IF(N123,N123+$G123,0)&lt;=70,IF(N123,N123+$G123,0),70)</f>
        <v>0</v>
      </c>
      <c r="P123" s="12">
        <f>I123+K123+M123+O123</f>
        <v>0</v>
      </c>
    </row>
    <row r="124" spans="1:17" x14ac:dyDescent="0.25">
      <c r="A124" s="20" t="s">
        <v>66</v>
      </c>
      <c r="B124" s="20">
        <v>173</v>
      </c>
      <c r="C124" s="19" t="s">
        <v>306</v>
      </c>
      <c r="D124" s="17" t="s">
        <v>307</v>
      </c>
      <c r="E124" s="17" t="s">
        <v>54</v>
      </c>
      <c r="F124" s="18" t="s">
        <v>213</v>
      </c>
      <c r="G124" s="17">
        <v>5</v>
      </c>
      <c r="H124" s="17">
        <f>VLOOKUP($B124,CLASS!$B$2:$P$362,7,FALSE)</f>
        <v>0</v>
      </c>
      <c r="I124" s="12">
        <f>IF(IF(H124,H124+$G124,0)&lt;=70,IF(H124,H124+$G124,0),70)</f>
        <v>0</v>
      </c>
      <c r="J124" s="17">
        <f>VLOOKUP($B124,CLASS!$B$2:$P$362,9,FALSE)</f>
        <v>0</v>
      </c>
      <c r="K124" s="12">
        <f>IF(IF(J124,J124+$G124,0)&lt;=70,IF(J124,J124+$G124,0),70)</f>
        <v>0</v>
      </c>
      <c r="L124" s="17">
        <f>VLOOKUP($B124,CLASS!$B$2:$P$362,11,FALSE)</f>
        <v>0</v>
      </c>
      <c r="M124" s="12">
        <f>IF(IF(L124,L124+$G124,0)&lt;=70,IF(L124,L124+$G124,0),70)</f>
        <v>0</v>
      </c>
      <c r="N124" s="17">
        <f>VLOOKUP($B124,CLASS!$B$2:$P$362,13,FALSE)</f>
        <v>0</v>
      </c>
      <c r="O124" s="12">
        <f>IF(IF(N124,N124+$G124,0)&lt;=70,IF(N124,N124+$G124,0),70)</f>
        <v>0</v>
      </c>
      <c r="P124" s="12">
        <f>I124+K124+M124+O124</f>
        <v>0</v>
      </c>
      <c r="Q124" s="17"/>
    </row>
    <row r="125" spans="1:17" x14ac:dyDescent="0.25">
      <c r="A125" s="20" t="s">
        <v>64</v>
      </c>
      <c r="B125" s="20">
        <v>165</v>
      </c>
      <c r="C125" s="19" t="s">
        <v>290</v>
      </c>
      <c r="D125" s="17" t="s">
        <v>291</v>
      </c>
      <c r="E125" s="17" t="s">
        <v>54</v>
      </c>
      <c r="F125" s="18" t="s">
        <v>213</v>
      </c>
      <c r="G125" s="17">
        <v>5</v>
      </c>
      <c r="H125" s="17">
        <f>VLOOKUP($B125,CLASS!$B$2:$P$362,7,FALSE)</f>
        <v>0</v>
      </c>
      <c r="I125" s="12">
        <f>IF(IF(H125,H125+$G125,0)&lt;=70,IF(H125,H125+$G125,0),70)</f>
        <v>0</v>
      </c>
      <c r="J125" s="17">
        <f>VLOOKUP($B125,CLASS!$B$2:$P$362,9,FALSE)</f>
        <v>0</v>
      </c>
      <c r="K125" s="12">
        <f>IF(IF(J125,J125+$G125,0)&lt;=70,IF(J125,J125+$G125,0),70)</f>
        <v>0</v>
      </c>
      <c r="L125" s="17">
        <f>VLOOKUP($B125,CLASS!$B$2:$P$362,11,FALSE)</f>
        <v>0</v>
      </c>
      <c r="M125" s="12">
        <f>IF(IF(L125,L125+$G125,0)&lt;=70,IF(L125,L125+$G125,0),70)</f>
        <v>0</v>
      </c>
      <c r="N125" s="17">
        <f>VLOOKUP($B125,CLASS!$B$2:$P$362,13,FALSE)</f>
        <v>0</v>
      </c>
      <c r="O125" s="12">
        <f>IF(IF(N125,N125+$G125,0)&lt;=70,IF(N125,N125+$G125,0),70)</f>
        <v>0</v>
      </c>
      <c r="P125" s="12">
        <f>I125+K125+M125+O125</f>
        <v>0</v>
      </c>
      <c r="Q125" s="17"/>
    </row>
    <row r="126" spans="1:17" x14ac:dyDescent="0.25">
      <c r="A126" s="20" t="s">
        <v>66</v>
      </c>
      <c r="B126" s="20">
        <v>169</v>
      </c>
      <c r="C126" s="19" t="s">
        <v>298</v>
      </c>
      <c r="D126" s="17" t="s">
        <v>299</v>
      </c>
      <c r="E126" s="17" t="s">
        <v>54</v>
      </c>
      <c r="F126" s="18" t="s">
        <v>213</v>
      </c>
      <c r="G126" s="17">
        <v>5</v>
      </c>
      <c r="H126" s="17">
        <f>VLOOKUP($B126,CLASS!$B$2:$P$362,7,FALSE)</f>
        <v>0</v>
      </c>
      <c r="I126" s="12">
        <f>IF(IF(H126,H126+$G126,0)&lt;=70,IF(H126,H126+$G126,0),70)</f>
        <v>0</v>
      </c>
      <c r="J126" s="17">
        <f>VLOOKUP($B126,CLASS!$B$2:$P$362,9,FALSE)</f>
        <v>0</v>
      </c>
      <c r="K126" s="12">
        <f>IF(IF(J126,J126+$G126,0)&lt;=70,IF(J126,J126+$G126,0),70)</f>
        <v>0</v>
      </c>
      <c r="L126" s="17">
        <f>VLOOKUP($B126,CLASS!$B$2:$P$362,11,FALSE)</f>
        <v>0</v>
      </c>
      <c r="M126" s="12">
        <f>IF(IF(L126,L126+$G126,0)&lt;=70,IF(L126,L126+$G126,0),70)</f>
        <v>0</v>
      </c>
      <c r="N126" s="17">
        <f>VLOOKUP($B126,CLASS!$B$2:$P$362,13,FALSE)</f>
        <v>0</v>
      </c>
      <c r="O126" s="12">
        <f>IF(IF(N126,N126+$G126,0)&lt;=70,IF(N126,N126+$G126,0),70)</f>
        <v>0</v>
      </c>
      <c r="P126" s="12">
        <f>I126+K126+M126+O126</f>
        <v>0</v>
      </c>
      <c r="Q126" s="17"/>
    </row>
    <row r="127" spans="1:17" x14ac:dyDescent="0.25">
      <c r="A127" s="20" t="s">
        <v>64</v>
      </c>
      <c r="B127" s="20">
        <v>86</v>
      </c>
      <c r="C127" s="19" t="s">
        <v>22</v>
      </c>
      <c r="D127" s="17" t="s">
        <v>169</v>
      </c>
      <c r="E127" s="17" t="s">
        <v>54</v>
      </c>
      <c r="F127" s="17" t="s">
        <v>213</v>
      </c>
      <c r="G127" s="17">
        <v>5</v>
      </c>
      <c r="H127" s="17">
        <f>VLOOKUP($B127,CLASS!$B$2:$P$362,7,FALSE)</f>
        <v>0</v>
      </c>
      <c r="I127" s="12">
        <f>IF(IF(H127,H127+$G127,0)&lt;=70,IF(H127,H127+$G127,0),70)</f>
        <v>0</v>
      </c>
      <c r="J127" s="17">
        <f>VLOOKUP($B127,CLASS!$B$2:$P$362,9,FALSE)</f>
        <v>0</v>
      </c>
      <c r="K127" s="12">
        <f>IF(IF(J127,J127+$G127,0)&lt;=70,IF(J127,J127+$G127,0),70)</f>
        <v>0</v>
      </c>
      <c r="L127" s="17">
        <f>VLOOKUP($B127,CLASS!$B$2:$P$362,11,FALSE)</f>
        <v>0</v>
      </c>
      <c r="M127" s="12">
        <f>IF(IF(L127,L127+$G127,0)&lt;=70,IF(L127,L127+$G127,0),70)</f>
        <v>0</v>
      </c>
      <c r="N127" s="17">
        <f>VLOOKUP($B127,CLASS!$B$2:$P$362,13,FALSE)</f>
        <v>0</v>
      </c>
      <c r="O127" s="12">
        <f>IF(IF(N127,N127+$G127,0)&lt;=70,IF(N127,N127+$G127,0),70)</f>
        <v>0</v>
      </c>
      <c r="P127" s="12">
        <f>I127+K127+M127+O127</f>
        <v>0</v>
      </c>
      <c r="Q127" s="17"/>
    </row>
    <row r="128" spans="1:17" x14ac:dyDescent="0.25">
      <c r="A128" s="20" t="s">
        <v>64</v>
      </c>
      <c r="B128" s="20">
        <v>23</v>
      </c>
      <c r="C128" s="19" t="s">
        <v>44</v>
      </c>
      <c r="D128" s="17" t="s">
        <v>90</v>
      </c>
      <c r="E128" s="17" t="s">
        <v>54</v>
      </c>
      <c r="F128" s="17" t="s">
        <v>213</v>
      </c>
      <c r="G128" s="17">
        <v>5</v>
      </c>
      <c r="H128" s="17">
        <f>VLOOKUP($B128,CLASS!$B$2:$P$362,7,FALSE)</f>
        <v>0</v>
      </c>
      <c r="I128" s="12">
        <f>IF(IF(H128,H128+$G128,0)&lt;=70,IF(H128,H128+$G128,0),70)</f>
        <v>0</v>
      </c>
      <c r="J128" s="17">
        <f>VLOOKUP($B128,CLASS!$B$2:$P$362,9,FALSE)</f>
        <v>0</v>
      </c>
      <c r="K128" s="12">
        <f>IF(IF(J128,J128+$G128,0)&lt;=70,IF(J128,J128+$G128,0),70)</f>
        <v>0</v>
      </c>
      <c r="L128" s="17">
        <f>VLOOKUP($B128,CLASS!$B$2:$P$362,11,FALSE)</f>
        <v>0</v>
      </c>
      <c r="M128" s="12">
        <f>IF(IF(L128,L128+$G128,0)&lt;=70,IF(L128,L128+$G128,0),70)</f>
        <v>0</v>
      </c>
      <c r="N128" s="17">
        <f>VLOOKUP($B128,CLASS!$B$2:$P$362,13,FALSE)</f>
        <v>0</v>
      </c>
      <c r="O128" s="12">
        <f>IF(IF(N128,N128+$G128,0)&lt;=70,IF(N128,N128+$G128,0),70)</f>
        <v>0</v>
      </c>
      <c r="P128" s="12">
        <f>I128+K128+M128+O128</f>
        <v>0</v>
      </c>
      <c r="Q128" s="17"/>
    </row>
    <row r="129" spans="1:17" x14ac:dyDescent="0.25">
      <c r="A129" s="20" t="s">
        <v>63</v>
      </c>
      <c r="B129" s="20">
        <v>145</v>
      </c>
      <c r="C129" s="19" t="s">
        <v>256</v>
      </c>
      <c r="D129" s="17" t="s">
        <v>257</v>
      </c>
      <c r="E129" s="17" t="s">
        <v>54</v>
      </c>
      <c r="F129" s="18" t="s">
        <v>213</v>
      </c>
      <c r="G129" s="17">
        <v>5</v>
      </c>
      <c r="H129" s="17">
        <f>VLOOKUP($B129,CLASS!$B$2:$P$362,7,FALSE)</f>
        <v>0</v>
      </c>
      <c r="I129" s="12">
        <f>IF(IF(H129,H129+$G129,0)&lt;=70,IF(H129,H129+$G129,0),70)</f>
        <v>0</v>
      </c>
      <c r="J129" s="17">
        <f>VLOOKUP($B129,CLASS!$B$2:$P$362,9,FALSE)</f>
        <v>0</v>
      </c>
      <c r="K129" s="12">
        <f>IF(IF(J129,J129+$G129,0)&lt;=70,IF(J129,J129+$G129,0),70)</f>
        <v>0</v>
      </c>
      <c r="L129" s="17">
        <f>VLOOKUP($B129,CLASS!$B$2:$P$362,11,FALSE)</f>
        <v>0</v>
      </c>
      <c r="M129" s="12">
        <f>IF(IF(L129,L129+$G129,0)&lt;=70,IF(L129,L129+$G129,0),70)</f>
        <v>0</v>
      </c>
      <c r="N129" s="17">
        <f>VLOOKUP($B129,CLASS!$B$2:$P$362,13,FALSE)</f>
        <v>0</v>
      </c>
      <c r="O129" s="12">
        <f>IF(IF(N129,N129+$G129,0)&lt;=70,IF(N129,N129+$G129,0),70)</f>
        <v>0</v>
      </c>
      <c r="P129" s="12">
        <f>I129+K129+M129+O129</f>
        <v>0</v>
      </c>
      <c r="Q129" s="17"/>
    </row>
    <row r="130" spans="1:17" x14ac:dyDescent="0.25">
      <c r="A130" s="20" t="s">
        <v>64</v>
      </c>
      <c r="B130" s="20">
        <v>73</v>
      </c>
      <c r="C130" s="19" t="s">
        <v>37</v>
      </c>
      <c r="D130" s="17" t="s">
        <v>155</v>
      </c>
      <c r="E130" s="17" t="s">
        <v>54</v>
      </c>
      <c r="F130" s="17" t="s">
        <v>213</v>
      </c>
      <c r="G130" s="17">
        <v>5</v>
      </c>
      <c r="H130" s="17">
        <f>VLOOKUP($B130,CLASS!$B$2:$P$362,7,FALSE)</f>
        <v>0</v>
      </c>
      <c r="I130" s="12">
        <f>IF(IF(H130,H130+$G130,0)&lt;=70,IF(H130,H130+$G130,0),70)</f>
        <v>0</v>
      </c>
      <c r="J130" s="17">
        <f>VLOOKUP($B130,CLASS!$B$2:$P$362,9,FALSE)</f>
        <v>0</v>
      </c>
      <c r="K130" s="12">
        <f>IF(IF(J130,J130+$G130,0)&lt;=70,IF(J130,J130+$G130,0),70)</f>
        <v>0</v>
      </c>
      <c r="L130" s="17">
        <f>VLOOKUP($B130,CLASS!$B$2:$P$362,11,FALSE)</f>
        <v>0</v>
      </c>
      <c r="M130" s="12">
        <f>IF(IF(L130,L130+$G130,0)&lt;=70,IF(L130,L130+$G130,0),70)</f>
        <v>0</v>
      </c>
      <c r="N130" s="17">
        <f>VLOOKUP($B130,CLASS!$B$2:$P$362,13,FALSE)</f>
        <v>0</v>
      </c>
      <c r="O130" s="12">
        <f>IF(IF(N130,N130+$G130,0)&lt;=70,IF(N130,N130+$G130,0),70)</f>
        <v>0</v>
      </c>
      <c r="P130" s="12">
        <f>I130+K130+M130+O130</f>
        <v>0</v>
      </c>
      <c r="Q130" s="17"/>
    </row>
    <row r="131" spans="1:17" x14ac:dyDescent="0.25">
      <c r="A131" s="20" t="s">
        <v>65</v>
      </c>
      <c r="B131" s="20">
        <v>131</v>
      </c>
      <c r="C131" s="19" t="s">
        <v>230</v>
      </c>
      <c r="D131" s="17" t="s">
        <v>231</v>
      </c>
      <c r="E131" s="17" t="s">
        <v>55</v>
      </c>
      <c r="F131" s="18" t="s">
        <v>213</v>
      </c>
      <c r="G131" s="17">
        <v>10</v>
      </c>
      <c r="H131" s="17">
        <f>VLOOKUP($B131,CLASS!$B$2:$P$362,7,FALSE)</f>
        <v>0</v>
      </c>
      <c r="I131" s="12">
        <f>IF(IF(H131,H131+$G131,0)&lt;=70,IF(H131,H131+$G131,0),70)</f>
        <v>0</v>
      </c>
      <c r="J131" s="17">
        <f>VLOOKUP($B131,CLASS!$B$2:$P$362,9,FALSE)</f>
        <v>0</v>
      </c>
      <c r="K131" s="12">
        <f>IF(IF(J131,J131+$G131,0)&lt;=70,IF(J131,J131+$G131,0),70)</f>
        <v>0</v>
      </c>
      <c r="L131" s="17">
        <f>VLOOKUP($B131,CLASS!$B$2:$P$362,11,FALSE)</f>
        <v>0</v>
      </c>
      <c r="M131" s="12">
        <f>IF(IF(L131,L131+$G131,0)&lt;=70,IF(L131,L131+$G131,0),70)</f>
        <v>0</v>
      </c>
      <c r="N131" s="17">
        <f>VLOOKUP($B131,CLASS!$B$2:$P$362,13,FALSE)</f>
        <v>0</v>
      </c>
      <c r="O131" s="12">
        <f>IF(IF(N131,N131+$G131,0)&lt;=70,IF(N131,N131+$G131,0),70)</f>
        <v>0</v>
      </c>
      <c r="P131" s="12">
        <f>I131+K131+M131+O131</f>
        <v>0</v>
      </c>
      <c r="Q131" s="17"/>
    </row>
    <row r="132" spans="1:17" x14ac:dyDescent="0.25">
      <c r="A132" s="20" t="s">
        <v>63</v>
      </c>
      <c r="B132" s="20">
        <v>136</v>
      </c>
      <c r="C132" s="19" t="s">
        <v>239</v>
      </c>
      <c r="D132" s="17" t="s">
        <v>240</v>
      </c>
      <c r="E132" s="17" t="s">
        <v>55</v>
      </c>
      <c r="F132" s="18" t="s">
        <v>213</v>
      </c>
      <c r="G132" s="17">
        <v>10</v>
      </c>
      <c r="H132" s="17">
        <f>VLOOKUP($B132,CLASS!$B$2:$P$362,7,FALSE)</f>
        <v>0</v>
      </c>
      <c r="I132" s="12">
        <f>IF(IF(H132,H132+$G132,0)&lt;=70,IF(H132,H132+$G132,0),70)</f>
        <v>0</v>
      </c>
      <c r="J132" s="17">
        <f>VLOOKUP($B132,CLASS!$B$2:$P$362,9,FALSE)</f>
        <v>0</v>
      </c>
      <c r="K132" s="12">
        <f>IF(IF(J132,J132+$G132,0)&lt;=70,IF(J132,J132+$G132,0),70)</f>
        <v>0</v>
      </c>
      <c r="L132" s="17">
        <f>VLOOKUP($B132,CLASS!$B$2:$P$362,11,FALSE)</f>
        <v>0</v>
      </c>
      <c r="M132" s="12">
        <f>IF(IF(L132,L132+$G132,0)&lt;=70,IF(L132,L132+$G132,0),70)</f>
        <v>0</v>
      </c>
      <c r="N132" s="17">
        <f>VLOOKUP($B132,CLASS!$B$2:$P$362,13,FALSE)</f>
        <v>0</v>
      </c>
      <c r="O132" s="12">
        <f>IF(IF(N132,N132+$G132,0)&lt;=70,IF(N132,N132+$G132,0),70)</f>
        <v>0</v>
      </c>
      <c r="P132" s="12">
        <f>I132+K132+M132+O132</f>
        <v>0</v>
      </c>
      <c r="Q132" s="17"/>
    </row>
    <row r="133" spans="1:17" x14ac:dyDescent="0.25">
      <c r="A133" s="20" t="s">
        <v>63</v>
      </c>
      <c r="B133" s="20">
        <v>126</v>
      </c>
      <c r="C133" s="19" t="s">
        <v>222</v>
      </c>
      <c r="D133" s="17" t="s">
        <v>223</v>
      </c>
      <c r="E133" s="17" t="s">
        <v>55</v>
      </c>
      <c r="F133" s="18" t="s">
        <v>213</v>
      </c>
      <c r="G133" s="17">
        <v>10</v>
      </c>
      <c r="H133" s="17">
        <f>VLOOKUP($B133,CLASS!$B$2:$P$362,7,FALSE)</f>
        <v>0</v>
      </c>
      <c r="I133" s="12">
        <f>IF(IF(H133,H133+$G133,0)&lt;=70,IF(H133,H133+$G133,0),70)</f>
        <v>0</v>
      </c>
      <c r="J133" s="17">
        <f>VLOOKUP($B133,CLASS!$B$2:$P$362,9,FALSE)</f>
        <v>0</v>
      </c>
      <c r="K133" s="12">
        <f>IF(IF(J133,J133+$G133,0)&lt;=70,IF(J133,J133+$G133,0),70)</f>
        <v>0</v>
      </c>
      <c r="L133" s="17">
        <f>VLOOKUP($B133,CLASS!$B$2:$P$362,11,FALSE)</f>
        <v>0</v>
      </c>
      <c r="M133" s="12">
        <f>IF(IF(L133,L133+$G133,0)&lt;=70,IF(L133,L133+$G133,0),70)</f>
        <v>0</v>
      </c>
      <c r="N133" s="17">
        <f>VLOOKUP($B133,CLASS!$B$2:$P$362,13,FALSE)</f>
        <v>0</v>
      </c>
      <c r="O133" s="12">
        <f>IF(IF(N133,N133+$G133,0)&lt;=70,IF(N133,N133+$G133,0),70)</f>
        <v>0</v>
      </c>
      <c r="P133" s="12">
        <f>I133+K133+M133+O133</f>
        <v>0</v>
      </c>
      <c r="Q133" s="17"/>
    </row>
    <row r="134" spans="1:17" x14ac:dyDescent="0.25">
      <c r="A134" s="20" t="s">
        <v>64</v>
      </c>
      <c r="B134" s="20">
        <v>72</v>
      </c>
      <c r="C134" s="19" t="s">
        <v>32</v>
      </c>
      <c r="D134" s="17" t="s">
        <v>114</v>
      </c>
      <c r="E134" s="17" t="s">
        <v>55</v>
      </c>
      <c r="F134" s="17" t="s">
        <v>213</v>
      </c>
      <c r="G134" s="17">
        <v>10</v>
      </c>
      <c r="H134" s="17">
        <f>VLOOKUP($B134,CLASS!$B$2:$P$362,7,FALSE)</f>
        <v>0</v>
      </c>
      <c r="I134" s="12">
        <f>IF(IF(H134,H134+$G134,0)&lt;=70,IF(H134,H134+$G134,0),70)</f>
        <v>0</v>
      </c>
      <c r="J134" s="17">
        <f>VLOOKUP($B134,CLASS!$B$2:$P$362,9,FALSE)</f>
        <v>0</v>
      </c>
      <c r="K134" s="12">
        <f>IF(IF(J134,J134+$G134,0)&lt;=70,IF(J134,J134+$G134,0),70)</f>
        <v>0</v>
      </c>
      <c r="L134" s="17">
        <f>VLOOKUP($B134,CLASS!$B$2:$P$362,11,FALSE)</f>
        <v>0</v>
      </c>
      <c r="M134" s="12">
        <f>IF(IF(L134,L134+$G134,0)&lt;=70,IF(L134,L134+$G134,0),70)</f>
        <v>0</v>
      </c>
      <c r="N134" s="17">
        <f>VLOOKUP($B134,CLASS!$B$2:$P$362,13,FALSE)</f>
        <v>0</v>
      </c>
      <c r="O134" s="12">
        <f>IF(IF(N134,N134+$G134,0)&lt;=70,IF(N134,N134+$G134,0),70)</f>
        <v>0</v>
      </c>
      <c r="P134" s="12">
        <f>I134+K134+M134+O134</f>
        <v>0</v>
      </c>
      <c r="Q134" s="17"/>
    </row>
    <row r="135" spans="1:17" x14ac:dyDescent="0.25">
      <c r="A135" s="20" t="s">
        <v>64</v>
      </c>
      <c r="B135" s="20">
        <v>62</v>
      </c>
      <c r="C135" s="19" t="s">
        <v>142</v>
      </c>
      <c r="D135" s="17" t="s">
        <v>143</v>
      </c>
      <c r="E135" s="17" t="s">
        <v>55</v>
      </c>
      <c r="F135" s="17" t="s">
        <v>213</v>
      </c>
      <c r="G135" s="17">
        <v>10</v>
      </c>
      <c r="H135" s="17">
        <f>VLOOKUP($B135,CLASS!$B$2:$P$362,7,FALSE)</f>
        <v>0</v>
      </c>
      <c r="I135" s="12">
        <f>IF(IF(H135,H135+$G135,0)&lt;=70,IF(H135,H135+$G135,0),70)</f>
        <v>0</v>
      </c>
      <c r="J135" s="17">
        <f>VLOOKUP($B135,CLASS!$B$2:$P$362,9,FALSE)</f>
        <v>0</v>
      </c>
      <c r="K135" s="12">
        <f>IF(IF(J135,J135+$G135,0)&lt;=70,IF(J135,J135+$G135,0),70)</f>
        <v>0</v>
      </c>
      <c r="L135" s="17">
        <f>VLOOKUP($B135,CLASS!$B$2:$P$362,11,FALSE)</f>
        <v>0</v>
      </c>
      <c r="M135" s="12">
        <f>IF(IF(L135,L135+$G135,0)&lt;=70,IF(L135,L135+$G135,0),70)</f>
        <v>0</v>
      </c>
      <c r="N135" s="17">
        <f>VLOOKUP($B135,CLASS!$B$2:$P$362,13,FALSE)</f>
        <v>0</v>
      </c>
      <c r="O135" s="12">
        <f>IF(IF(N135,N135+$G135,0)&lt;=70,IF(N135,N135+$G135,0),70)</f>
        <v>0</v>
      </c>
      <c r="P135" s="12">
        <f>I135+K135+M135+O135</f>
        <v>0</v>
      </c>
    </row>
    <row r="136" spans="1:17" x14ac:dyDescent="0.25">
      <c r="A136" s="20" t="s">
        <v>64</v>
      </c>
      <c r="B136" s="20">
        <v>51</v>
      </c>
      <c r="C136" s="19" t="s">
        <v>129</v>
      </c>
      <c r="D136" s="17" t="s">
        <v>130</v>
      </c>
      <c r="E136" s="17" t="s">
        <v>55</v>
      </c>
      <c r="F136" s="17" t="s">
        <v>213</v>
      </c>
      <c r="G136" s="17">
        <v>10</v>
      </c>
      <c r="H136" s="17">
        <f>VLOOKUP($B136,CLASS!$B$2:$P$362,7,FALSE)</f>
        <v>0</v>
      </c>
      <c r="I136" s="12">
        <f>IF(IF(H136,H136+$G136,0)&lt;=70,IF(H136,H136+$G136,0),70)</f>
        <v>0</v>
      </c>
      <c r="J136" s="17">
        <f>VLOOKUP($B136,CLASS!$B$2:$P$362,9,FALSE)</f>
        <v>0</v>
      </c>
      <c r="K136" s="12">
        <f>IF(IF(J136,J136+$G136,0)&lt;=70,IF(J136,J136+$G136,0),70)</f>
        <v>0</v>
      </c>
      <c r="L136" s="17">
        <f>VLOOKUP($B136,CLASS!$B$2:$P$362,11,FALSE)</f>
        <v>0</v>
      </c>
      <c r="M136" s="12">
        <f>IF(IF(L136,L136+$G136,0)&lt;=70,IF(L136,L136+$G136,0),70)</f>
        <v>0</v>
      </c>
      <c r="N136" s="17">
        <f>VLOOKUP($B136,CLASS!$B$2:$P$362,13,FALSE)</f>
        <v>0</v>
      </c>
      <c r="O136" s="12">
        <f>IF(IF(N136,N136+$G136,0)&lt;=70,IF(N136,N136+$G136,0),70)</f>
        <v>0</v>
      </c>
      <c r="P136" s="12">
        <f>I136+K136+M136+O136</f>
        <v>0</v>
      </c>
    </row>
    <row r="137" spans="1:17" x14ac:dyDescent="0.25">
      <c r="A137" s="20" t="s">
        <v>65</v>
      </c>
      <c r="B137" s="20">
        <v>100</v>
      </c>
      <c r="C137" s="19" t="s">
        <v>22</v>
      </c>
      <c r="D137" s="17" t="s">
        <v>186</v>
      </c>
      <c r="E137" s="17" t="s">
        <v>55</v>
      </c>
      <c r="F137" s="18" t="s">
        <v>213</v>
      </c>
      <c r="G137" s="17">
        <v>10</v>
      </c>
      <c r="H137" s="17">
        <f>VLOOKUP($B137,CLASS!$B$2:$P$362,7,FALSE)</f>
        <v>0</v>
      </c>
      <c r="I137" s="12">
        <f>IF(IF(H137,H137+$G137,0)&lt;=70,IF(H137,H137+$G137,0),70)</f>
        <v>0</v>
      </c>
      <c r="J137" s="17">
        <f>VLOOKUP($B137,CLASS!$B$2:$P$362,9,FALSE)</f>
        <v>0</v>
      </c>
      <c r="K137" s="12">
        <f>IF(IF(J137,J137+$G137,0)&lt;=70,IF(J137,J137+$G137,0),70)</f>
        <v>0</v>
      </c>
      <c r="L137" s="17">
        <f>VLOOKUP($B137,CLASS!$B$2:$P$362,11,FALSE)</f>
        <v>0</v>
      </c>
      <c r="M137" s="12">
        <f>IF(IF(L137,L137+$G137,0)&lt;=70,IF(L137,L137+$G137,0),70)</f>
        <v>0</v>
      </c>
      <c r="N137" s="17">
        <f>VLOOKUP($B137,CLASS!$B$2:$P$362,13,FALSE)</f>
        <v>0</v>
      </c>
      <c r="O137" s="12">
        <f>IF(IF(N137,N137+$G137,0)&lt;=70,IF(N137,N137+$G137,0),70)</f>
        <v>0</v>
      </c>
      <c r="P137" s="12">
        <f>I137+K137+M137+O137</f>
        <v>0</v>
      </c>
      <c r="Q137" s="17"/>
    </row>
    <row r="138" spans="1:17" x14ac:dyDescent="0.25">
      <c r="A138" s="20" t="s">
        <v>64</v>
      </c>
      <c r="B138" s="20">
        <v>40</v>
      </c>
      <c r="C138" s="18" t="s">
        <v>113</v>
      </c>
      <c r="D138" s="17" t="s">
        <v>114</v>
      </c>
      <c r="E138" s="17" t="s">
        <v>55</v>
      </c>
      <c r="F138" s="17" t="s">
        <v>213</v>
      </c>
      <c r="G138" s="17">
        <v>10</v>
      </c>
      <c r="H138" s="17">
        <f>VLOOKUP($B138,CLASS!$B$2:$P$362,7,FALSE)</f>
        <v>0</v>
      </c>
      <c r="I138" s="12">
        <f>IF(IF(H138,H138+$G138,0)&lt;=70,IF(H138,H138+$G138,0),70)</f>
        <v>0</v>
      </c>
      <c r="J138" s="17">
        <f>VLOOKUP($B138,CLASS!$B$2:$P$362,9,FALSE)</f>
        <v>0</v>
      </c>
      <c r="K138" s="12">
        <f>IF(IF(J138,J138+$G138,0)&lt;=70,IF(J138,J138+$G138,0),70)</f>
        <v>0</v>
      </c>
      <c r="L138" s="17">
        <f>VLOOKUP($B138,CLASS!$B$2:$P$362,11,FALSE)</f>
        <v>0</v>
      </c>
      <c r="M138" s="12">
        <f>IF(IF(L138,L138+$G138,0)&lt;=70,IF(L138,L138+$G138,0),70)</f>
        <v>0</v>
      </c>
      <c r="N138" s="17">
        <f>VLOOKUP($B138,CLASS!$B$2:$P$362,13,FALSE)</f>
        <v>0</v>
      </c>
      <c r="O138" s="12">
        <f>IF(IF(N138,N138+$G138,0)&lt;=70,IF(N138,N138+$G138,0),70)</f>
        <v>0</v>
      </c>
      <c r="P138" s="12">
        <f>I138+K138+M138+O138</f>
        <v>0</v>
      </c>
      <c r="Q138" s="17"/>
    </row>
    <row r="139" spans="1:17" x14ac:dyDescent="0.25">
      <c r="A139" s="20" t="s">
        <v>64</v>
      </c>
      <c r="B139" s="20">
        <v>87</v>
      </c>
      <c r="C139" s="18" t="s">
        <v>170</v>
      </c>
      <c r="D139" s="17" t="s">
        <v>18</v>
      </c>
      <c r="E139" s="17" t="s">
        <v>55</v>
      </c>
      <c r="F139" s="17" t="s">
        <v>213</v>
      </c>
      <c r="G139" s="17">
        <v>10</v>
      </c>
      <c r="H139" s="17">
        <f>VLOOKUP($B139,CLASS!$B$2:$P$362,7,FALSE)</f>
        <v>0</v>
      </c>
      <c r="I139" s="12">
        <f>IF(IF(H139,H139+$G139,0)&lt;=70,IF(H139,H139+$G139,0),70)</f>
        <v>0</v>
      </c>
      <c r="J139" s="17">
        <f>VLOOKUP($B139,CLASS!$B$2:$P$362,9,FALSE)</f>
        <v>0</v>
      </c>
      <c r="K139" s="12">
        <f>IF(IF(J139,J139+$G139,0)&lt;=70,IF(J139,J139+$G139,0),70)</f>
        <v>0</v>
      </c>
      <c r="L139" s="17">
        <f>VLOOKUP($B139,CLASS!$B$2:$P$362,11,FALSE)</f>
        <v>0</v>
      </c>
      <c r="M139" s="12">
        <f>IF(IF(L139,L139+$G139,0)&lt;=70,IF(L139,L139+$G139,0),70)</f>
        <v>0</v>
      </c>
      <c r="N139" s="17">
        <f>VLOOKUP($B139,CLASS!$B$2:$P$362,13,FALSE)</f>
        <v>0</v>
      </c>
      <c r="O139" s="12">
        <f>IF(IF(N139,N139+$G139,0)&lt;=70,IF(N139,N139+$G139,0),70)</f>
        <v>0</v>
      </c>
      <c r="P139" s="12">
        <f>I139+K139+M139+O139</f>
        <v>0</v>
      </c>
    </row>
    <row r="140" spans="1:17" x14ac:dyDescent="0.25">
      <c r="A140" s="20" t="s">
        <v>63</v>
      </c>
      <c r="B140" s="20">
        <v>3</v>
      </c>
      <c r="C140" s="19" t="s">
        <v>36</v>
      </c>
      <c r="D140" s="17" t="s">
        <v>70</v>
      </c>
      <c r="E140" s="17" t="s">
        <v>55</v>
      </c>
      <c r="F140" s="17" t="s">
        <v>213</v>
      </c>
      <c r="G140" s="17">
        <v>10</v>
      </c>
      <c r="H140" s="17">
        <f>VLOOKUP($B140,CLASS!$B$2:$P$362,7,FALSE)</f>
        <v>0</v>
      </c>
      <c r="I140" s="12">
        <f>IF(IF(H140,H140+$G140,0)&lt;=70,IF(H140,H140+$G140,0),70)</f>
        <v>0</v>
      </c>
      <c r="J140" s="17">
        <f>VLOOKUP($B140,CLASS!$B$2:$P$362,9,FALSE)</f>
        <v>0</v>
      </c>
      <c r="K140" s="12">
        <f>IF(IF(J140,J140+$G140,0)&lt;=70,IF(J140,J140+$G140,0),70)</f>
        <v>0</v>
      </c>
      <c r="L140" s="17">
        <f>VLOOKUP($B140,CLASS!$B$2:$P$362,11,FALSE)</f>
        <v>0</v>
      </c>
      <c r="M140" s="12">
        <f>IF(IF(L140,L140+$G140,0)&lt;=70,IF(L140,L140+$G140,0),70)</f>
        <v>0</v>
      </c>
      <c r="N140" s="17">
        <f>VLOOKUP($B140,CLASS!$B$2:$P$362,13,FALSE)</f>
        <v>0</v>
      </c>
      <c r="O140" s="12">
        <f>IF(IF(N140,N140+$G140,0)&lt;=70,IF(N140,N140+$G140,0),70)</f>
        <v>0</v>
      </c>
      <c r="P140" s="12">
        <f>I140+K140+M140+O140</f>
        <v>0</v>
      </c>
    </row>
    <row r="141" spans="1:17" x14ac:dyDescent="0.25">
      <c r="A141" s="20" t="s">
        <v>65</v>
      </c>
      <c r="B141" s="20">
        <v>10</v>
      </c>
      <c r="C141" s="19" t="s">
        <v>35</v>
      </c>
      <c r="D141" s="17" t="s">
        <v>16</v>
      </c>
      <c r="E141" s="17" t="s">
        <v>55</v>
      </c>
      <c r="F141" s="17" t="s">
        <v>213</v>
      </c>
      <c r="G141" s="17">
        <v>10</v>
      </c>
      <c r="H141" s="17">
        <f>VLOOKUP($B141,CLASS!$B$2:$P$362,7,FALSE)</f>
        <v>0</v>
      </c>
      <c r="I141" s="12">
        <f>IF(IF(H141,H141+$G141,0)&lt;=70,IF(H141,H141+$G141,0),70)</f>
        <v>0</v>
      </c>
      <c r="J141" s="17">
        <f>VLOOKUP($B141,CLASS!$B$2:$P$362,9,FALSE)</f>
        <v>0</v>
      </c>
      <c r="K141" s="12">
        <f>IF(IF(J141,J141+$G141,0)&lt;=70,IF(J141,J141+$G141,0),70)</f>
        <v>0</v>
      </c>
      <c r="L141" s="17">
        <f>VLOOKUP($B141,CLASS!$B$2:$P$362,11,FALSE)</f>
        <v>0</v>
      </c>
      <c r="M141" s="12">
        <f>IF(IF(L141,L141+$G141,0)&lt;=70,IF(L141,L141+$G141,0),70)</f>
        <v>0</v>
      </c>
      <c r="N141" s="17">
        <f>VLOOKUP($B141,CLASS!$B$2:$P$362,13,FALSE)</f>
        <v>0</v>
      </c>
      <c r="O141" s="12">
        <f>IF(IF(N141,N141+$G141,0)&lt;=70,IF(N141,N141+$G141,0),70)</f>
        <v>0</v>
      </c>
      <c r="P141" s="12">
        <f>I141+K141+M141+O141</f>
        <v>0</v>
      </c>
      <c r="Q141" s="17"/>
    </row>
    <row r="142" spans="1:17" x14ac:dyDescent="0.25">
      <c r="A142" s="20" t="s">
        <v>65</v>
      </c>
      <c r="B142" s="20">
        <v>13</v>
      </c>
      <c r="C142" s="19" t="s">
        <v>36</v>
      </c>
      <c r="D142" s="17" t="s">
        <v>80</v>
      </c>
      <c r="E142" s="17" t="s">
        <v>55</v>
      </c>
      <c r="F142" s="17" t="s">
        <v>213</v>
      </c>
      <c r="G142" s="17">
        <v>10</v>
      </c>
      <c r="H142" s="17">
        <f>VLOOKUP($B142,CLASS!$B$2:$P$362,7,FALSE)</f>
        <v>0</v>
      </c>
      <c r="I142" s="12">
        <f>IF(IF(H142,H142+$G142,0)&lt;=70,IF(H142,H142+$G142,0),70)</f>
        <v>0</v>
      </c>
      <c r="J142" s="17">
        <f>VLOOKUP($B142,CLASS!$B$2:$P$362,9,FALSE)</f>
        <v>0</v>
      </c>
      <c r="K142" s="12">
        <f>IF(IF(J142,J142+$G142,0)&lt;=70,IF(J142,J142+$G142,0),70)</f>
        <v>0</v>
      </c>
      <c r="L142" s="17">
        <f>VLOOKUP($B142,CLASS!$B$2:$P$362,11,FALSE)</f>
        <v>0</v>
      </c>
      <c r="M142" s="12">
        <f>IF(IF(L142,L142+$G142,0)&lt;=70,IF(L142,L142+$G142,0),70)</f>
        <v>0</v>
      </c>
      <c r="N142" s="17">
        <f>VLOOKUP($B142,CLASS!$B$2:$P$362,13,FALSE)</f>
        <v>0</v>
      </c>
      <c r="O142" s="12">
        <f>IF(IF(N142,N142+$G142,0)&lt;=70,IF(N142,N142+$G142,0),70)</f>
        <v>0</v>
      </c>
      <c r="P142" s="12">
        <f>I142+K142+M142+O142</f>
        <v>0</v>
      </c>
      <c r="Q142" s="17"/>
    </row>
    <row r="143" spans="1:17" x14ac:dyDescent="0.25">
      <c r="A143" s="20" t="s">
        <v>64</v>
      </c>
      <c r="B143" s="20">
        <v>15</v>
      </c>
      <c r="C143" s="19" t="s">
        <v>49</v>
      </c>
      <c r="D143" s="17" t="s">
        <v>82</v>
      </c>
      <c r="E143" s="17" t="s">
        <v>55</v>
      </c>
      <c r="F143" s="17" t="s">
        <v>213</v>
      </c>
      <c r="G143" s="17">
        <v>10</v>
      </c>
      <c r="H143" s="17">
        <f>VLOOKUP($B143,CLASS!$B$2:$P$362,7,FALSE)</f>
        <v>0</v>
      </c>
      <c r="I143" s="12">
        <f>IF(IF(H143,H143+$G143,0)&lt;=70,IF(H143,H143+$G143,0),70)</f>
        <v>0</v>
      </c>
      <c r="J143" s="17">
        <f>VLOOKUP($B143,CLASS!$B$2:$P$362,9,FALSE)</f>
        <v>0</v>
      </c>
      <c r="K143" s="12">
        <f>IF(IF(J143,J143+$G143,0)&lt;=70,IF(J143,J143+$G143,0),70)</f>
        <v>0</v>
      </c>
      <c r="L143" s="17">
        <f>VLOOKUP($B143,CLASS!$B$2:$P$362,11,FALSE)</f>
        <v>0</v>
      </c>
      <c r="M143" s="12">
        <f>IF(IF(L143,L143+$G143,0)&lt;=70,IF(L143,L143+$G143,0),70)</f>
        <v>0</v>
      </c>
      <c r="N143" s="17">
        <f>VLOOKUP($B143,CLASS!$B$2:$P$362,13,FALSE)</f>
        <v>0</v>
      </c>
      <c r="O143" s="12">
        <f>IF(IF(N143,N143+$G143,0)&lt;=70,IF(N143,N143+$G143,0),70)</f>
        <v>0</v>
      </c>
      <c r="P143" s="12">
        <f>I143+K143+M143+O143</f>
        <v>0</v>
      </c>
      <c r="Q143" s="17"/>
    </row>
    <row r="144" spans="1:17" x14ac:dyDescent="0.25">
      <c r="A144" s="20" t="s">
        <v>65</v>
      </c>
      <c r="B144" s="20">
        <v>16</v>
      </c>
      <c r="C144" s="19" t="s">
        <v>37</v>
      </c>
      <c r="D144" s="17" t="s">
        <v>83</v>
      </c>
      <c r="E144" s="17" t="s">
        <v>55</v>
      </c>
      <c r="F144" s="17" t="s">
        <v>213</v>
      </c>
      <c r="G144" s="17">
        <v>10</v>
      </c>
      <c r="H144" s="17">
        <f>VLOOKUP($B144,CLASS!$B$2:$P$362,7,FALSE)</f>
        <v>0</v>
      </c>
      <c r="I144" s="12">
        <f>IF(IF(H144,H144+$G144,0)&lt;=70,IF(H144,H144+$G144,0),70)</f>
        <v>0</v>
      </c>
      <c r="J144" s="17">
        <f>VLOOKUP($B144,CLASS!$B$2:$P$362,9,FALSE)</f>
        <v>0</v>
      </c>
      <c r="K144" s="12">
        <f>IF(IF(J144,J144+$G144,0)&lt;=70,IF(J144,J144+$G144,0),70)</f>
        <v>0</v>
      </c>
      <c r="L144" s="17">
        <f>VLOOKUP($B144,CLASS!$B$2:$P$362,11,FALSE)</f>
        <v>0</v>
      </c>
      <c r="M144" s="12">
        <f>IF(IF(L144,L144+$G144,0)&lt;=70,IF(L144,L144+$G144,0),70)</f>
        <v>0</v>
      </c>
      <c r="N144" s="17">
        <f>VLOOKUP($B144,CLASS!$B$2:$P$362,13,FALSE)</f>
        <v>0</v>
      </c>
      <c r="O144" s="12">
        <f>IF(IF(N144,N144+$G144,0)&lt;=70,IF(N144,N144+$G144,0),70)</f>
        <v>0</v>
      </c>
      <c r="P144" s="12">
        <f>I144+K144+M144+O144</f>
        <v>0</v>
      </c>
      <c r="Q144" s="17"/>
    </row>
    <row r="145" spans="1:17" x14ac:dyDescent="0.25">
      <c r="A145" s="20" t="s">
        <v>63</v>
      </c>
      <c r="B145" s="20">
        <v>19</v>
      </c>
      <c r="C145" s="19" t="s">
        <v>30</v>
      </c>
      <c r="D145" s="17" t="s">
        <v>86</v>
      </c>
      <c r="E145" s="17" t="s">
        <v>55</v>
      </c>
      <c r="F145" s="17" t="s">
        <v>213</v>
      </c>
      <c r="G145" s="17">
        <v>10</v>
      </c>
      <c r="H145" s="17">
        <f>VLOOKUP($B145,CLASS!$B$2:$P$362,7,FALSE)</f>
        <v>0</v>
      </c>
      <c r="I145" s="12">
        <f>IF(IF(H145,H145+$G145,0)&lt;=70,IF(H145,H145+$G145,0),70)</f>
        <v>0</v>
      </c>
      <c r="J145" s="17">
        <f>VLOOKUP($B145,CLASS!$B$2:$P$362,9,FALSE)</f>
        <v>0</v>
      </c>
      <c r="K145" s="12">
        <f>IF(IF(J145,J145+$G145,0)&lt;=70,IF(J145,J145+$G145,0),70)</f>
        <v>0</v>
      </c>
      <c r="L145" s="17">
        <f>VLOOKUP($B145,CLASS!$B$2:$P$362,11,FALSE)</f>
        <v>0</v>
      </c>
      <c r="M145" s="12">
        <f>IF(IF(L145,L145+$G145,0)&lt;=70,IF(L145,L145+$G145,0),70)</f>
        <v>0</v>
      </c>
      <c r="N145" s="17">
        <f>VLOOKUP($B145,CLASS!$B$2:$P$362,13,FALSE)</f>
        <v>0</v>
      </c>
      <c r="O145" s="12">
        <f>IF(IF(N145,N145+$G145,0)&lt;=70,IF(N145,N145+$G145,0),70)</f>
        <v>0</v>
      </c>
      <c r="P145" s="12">
        <f>I145+K145+M145+O145</f>
        <v>0</v>
      </c>
      <c r="Q145" s="17"/>
    </row>
    <row r="146" spans="1:17" x14ac:dyDescent="0.25">
      <c r="A146" s="20" t="s">
        <v>64</v>
      </c>
      <c r="B146" s="20">
        <v>22</v>
      </c>
      <c r="C146" s="18" t="s">
        <v>84</v>
      </c>
      <c r="D146" s="17" t="s">
        <v>89</v>
      </c>
      <c r="E146" s="17" t="s">
        <v>55</v>
      </c>
      <c r="F146" s="17" t="s">
        <v>213</v>
      </c>
      <c r="G146" s="17">
        <v>10</v>
      </c>
      <c r="H146" s="17">
        <f>VLOOKUP($B146,CLASS!$B$2:$P$362,7,FALSE)</f>
        <v>0</v>
      </c>
      <c r="I146" s="12">
        <f>IF(IF(H146,H146+$G146,0)&lt;=70,IF(H146,H146+$G146,0),70)</f>
        <v>0</v>
      </c>
      <c r="J146" s="17">
        <f>VLOOKUP($B146,CLASS!$B$2:$P$362,9,FALSE)</f>
        <v>0</v>
      </c>
      <c r="K146" s="12">
        <f>IF(IF(J146,J146+$G146,0)&lt;=70,IF(J146,J146+$G146,0),70)</f>
        <v>0</v>
      </c>
      <c r="L146" s="17">
        <f>VLOOKUP($B146,CLASS!$B$2:$P$362,11,FALSE)</f>
        <v>0</v>
      </c>
      <c r="M146" s="12">
        <f>IF(IF(L146,L146+$G146,0)&lt;=70,IF(L146,L146+$G146,0),70)</f>
        <v>0</v>
      </c>
      <c r="N146" s="17">
        <f>VLOOKUP($B146,CLASS!$B$2:$P$362,13,FALSE)</f>
        <v>0</v>
      </c>
      <c r="O146" s="12">
        <f>IF(IF(N146,N146+$G146,0)&lt;=70,IF(N146,N146+$G146,0),70)</f>
        <v>0</v>
      </c>
      <c r="P146" s="12">
        <f>I146+K146+M146+O146</f>
        <v>0</v>
      </c>
      <c r="Q146" s="17"/>
    </row>
    <row r="147" spans="1:17" x14ac:dyDescent="0.25">
      <c r="A147" s="20" t="s">
        <v>63</v>
      </c>
      <c r="B147" s="20">
        <v>28</v>
      </c>
      <c r="C147" s="19" t="s">
        <v>48</v>
      </c>
      <c r="D147" s="17" t="s">
        <v>16</v>
      </c>
      <c r="E147" s="17" t="s">
        <v>55</v>
      </c>
      <c r="F147" s="17" t="s">
        <v>213</v>
      </c>
      <c r="G147" s="17">
        <v>10</v>
      </c>
      <c r="H147" s="17">
        <f>VLOOKUP($B147,CLASS!$B$2:$P$362,7,FALSE)</f>
        <v>0</v>
      </c>
      <c r="I147" s="12">
        <f>IF(IF(H147,H147+$G147,0)&lt;=70,IF(H147,H147+$G147,0),70)</f>
        <v>0</v>
      </c>
      <c r="J147" s="17">
        <f>VLOOKUP($B147,CLASS!$B$2:$P$362,9,FALSE)</f>
        <v>0</v>
      </c>
      <c r="K147" s="12">
        <f>IF(IF(J147,J147+$G147,0)&lt;=70,IF(J147,J147+$G147,0),70)</f>
        <v>0</v>
      </c>
      <c r="L147" s="17">
        <f>VLOOKUP($B147,CLASS!$B$2:$P$362,11,FALSE)</f>
        <v>0</v>
      </c>
      <c r="M147" s="12">
        <f>IF(IF(L147,L147+$G147,0)&lt;=70,IF(L147,L147+$G147,0),70)</f>
        <v>0</v>
      </c>
      <c r="N147" s="17">
        <f>VLOOKUP($B147,CLASS!$B$2:$P$362,13,FALSE)</f>
        <v>0</v>
      </c>
      <c r="O147" s="12">
        <f>IF(IF(N147,N147+$G147,0)&lt;=70,IF(N147,N147+$G147,0),70)</f>
        <v>0</v>
      </c>
      <c r="P147" s="12">
        <f>I147+K147+M147+O147</f>
        <v>0</v>
      </c>
    </row>
    <row r="148" spans="1:17" x14ac:dyDescent="0.25">
      <c r="A148" s="20" t="s">
        <v>66</v>
      </c>
      <c r="B148" s="20">
        <v>29</v>
      </c>
      <c r="C148" s="18" t="s">
        <v>28</v>
      </c>
      <c r="D148" s="17" t="s">
        <v>97</v>
      </c>
      <c r="E148" s="17" t="s">
        <v>55</v>
      </c>
      <c r="F148" s="17" t="s">
        <v>213</v>
      </c>
      <c r="G148" s="17">
        <v>10</v>
      </c>
      <c r="H148" s="17">
        <f>VLOOKUP($B148,CLASS!$B$2:$P$362,7,FALSE)</f>
        <v>0</v>
      </c>
      <c r="I148" s="12">
        <f>IF(IF(H148,H148+$G148,0)&lt;=70,IF(H148,H148+$G148,0),70)</f>
        <v>0</v>
      </c>
      <c r="J148" s="17">
        <f>VLOOKUP($B148,CLASS!$B$2:$P$362,9,FALSE)</f>
        <v>0</v>
      </c>
      <c r="K148" s="12">
        <f>IF(IF(J148,J148+$G148,0)&lt;=70,IF(J148,J148+$G148,0),70)</f>
        <v>0</v>
      </c>
      <c r="L148" s="17">
        <f>VLOOKUP($B148,CLASS!$B$2:$P$362,11,FALSE)</f>
        <v>0</v>
      </c>
      <c r="M148" s="12">
        <f>IF(IF(L148,L148+$G148,0)&lt;=70,IF(L148,L148+$G148,0),70)</f>
        <v>0</v>
      </c>
      <c r="N148" s="17">
        <f>VLOOKUP($B148,CLASS!$B$2:$P$362,13,FALSE)</f>
        <v>0</v>
      </c>
      <c r="O148" s="12">
        <f>IF(IF(N148,N148+$G148,0)&lt;=70,IF(N148,N148+$G148,0),70)</f>
        <v>0</v>
      </c>
      <c r="P148" s="12">
        <f>I148+K148+M148+O148</f>
        <v>0</v>
      </c>
      <c r="Q148" s="17"/>
    </row>
    <row r="149" spans="1:17" x14ac:dyDescent="0.25">
      <c r="A149" s="20" t="s">
        <v>65</v>
      </c>
      <c r="B149" s="20">
        <v>31</v>
      </c>
      <c r="C149" s="19" t="s">
        <v>100</v>
      </c>
      <c r="D149" s="17" t="s">
        <v>101</v>
      </c>
      <c r="E149" s="17" t="s">
        <v>55</v>
      </c>
      <c r="F149" s="17" t="s">
        <v>213</v>
      </c>
      <c r="G149" s="17">
        <v>10</v>
      </c>
      <c r="H149" s="17">
        <f>VLOOKUP($B149,CLASS!$B$2:$P$362,7,FALSE)</f>
        <v>0</v>
      </c>
      <c r="I149" s="12">
        <f>IF(IF(H149,H149+$G149,0)&lt;=70,IF(H149,H149+$G149,0),70)</f>
        <v>0</v>
      </c>
      <c r="J149" s="17">
        <f>VLOOKUP($B149,CLASS!$B$2:$P$362,9,FALSE)</f>
        <v>0</v>
      </c>
      <c r="K149" s="12">
        <f>IF(IF(J149,J149+$G149,0)&lt;=70,IF(J149,J149+$G149,0),70)</f>
        <v>0</v>
      </c>
      <c r="L149" s="17">
        <f>VLOOKUP($B149,CLASS!$B$2:$P$362,11,FALSE)</f>
        <v>0</v>
      </c>
      <c r="M149" s="12">
        <f>IF(IF(L149,L149+$G149,0)&lt;=70,IF(L149,L149+$G149,0),70)</f>
        <v>0</v>
      </c>
      <c r="N149" s="17">
        <f>VLOOKUP($B149,CLASS!$B$2:$P$362,13,FALSE)</f>
        <v>0</v>
      </c>
      <c r="O149" s="12">
        <f>IF(IF(N149,N149+$G149,0)&lt;=70,IF(N149,N149+$G149,0),70)</f>
        <v>0</v>
      </c>
      <c r="P149" s="12">
        <f>I149+K149+M149+O149</f>
        <v>0</v>
      </c>
      <c r="Q149" s="17"/>
    </row>
    <row r="150" spans="1:17" x14ac:dyDescent="0.25">
      <c r="A150" s="20" t="s">
        <v>63</v>
      </c>
      <c r="B150" s="20">
        <v>37</v>
      </c>
      <c r="C150" s="19" t="s">
        <v>43</v>
      </c>
      <c r="D150" s="17" t="s">
        <v>111</v>
      </c>
      <c r="E150" s="17" t="s">
        <v>55</v>
      </c>
      <c r="F150" s="17" t="s">
        <v>213</v>
      </c>
      <c r="G150" s="17">
        <v>10</v>
      </c>
      <c r="H150" s="17">
        <f>VLOOKUP($B150,CLASS!$B$2:$P$362,7,FALSE)</f>
        <v>0</v>
      </c>
      <c r="I150" s="12">
        <f>IF(IF(H150,H150+$G150,0)&lt;=70,IF(H150,H150+$G150,0),70)</f>
        <v>0</v>
      </c>
      <c r="J150" s="17">
        <f>VLOOKUP($B150,CLASS!$B$2:$P$362,9,FALSE)</f>
        <v>0</v>
      </c>
      <c r="K150" s="12">
        <f>IF(IF(J150,J150+$G150,0)&lt;=70,IF(J150,J150+$G150,0),70)</f>
        <v>0</v>
      </c>
      <c r="L150" s="17">
        <f>VLOOKUP($B150,CLASS!$B$2:$P$362,11,FALSE)</f>
        <v>0</v>
      </c>
      <c r="M150" s="12">
        <f>IF(IF(L150,L150+$G150,0)&lt;=70,IF(L150,L150+$G150,0),70)</f>
        <v>0</v>
      </c>
      <c r="N150" s="17">
        <f>VLOOKUP($B150,CLASS!$B$2:$P$362,13,FALSE)</f>
        <v>0</v>
      </c>
      <c r="O150" s="12">
        <f>IF(IF(N150,N150+$G150,0)&lt;=70,IF(N150,N150+$G150,0),70)</f>
        <v>0</v>
      </c>
      <c r="P150" s="12">
        <f>I150+K150+M150+O150</f>
        <v>0</v>
      </c>
      <c r="Q150" s="17"/>
    </row>
    <row r="151" spans="1:17" x14ac:dyDescent="0.25">
      <c r="A151" s="20" t="s">
        <v>63</v>
      </c>
      <c r="B151" s="20">
        <v>38</v>
      </c>
      <c r="C151" s="19" t="s">
        <v>27</v>
      </c>
      <c r="D151" s="17" t="s">
        <v>86</v>
      </c>
      <c r="E151" s="17" t="s">
        <v>55</v>
      </c>
      <c r="F151" s="17" t="s">
        <v>213</v>
      </c>
      <c r="G151" s="17">
        <v>10</v>
      </c>
      <c r="H151" s="17">
        <f>VLOOKUP($B151,CLASS!$B$2:$P$362,7,FALSE)</f>
        <v>0</v>
      </c>
      <c r="I151" s="12">
        <f>IF(IF(H151,H151+$G151,0)&lt;=70,IF(H151,H151+$G151,0),70)</f>
        <v>0</v>
      </c>
      <c r="J151" s="17">
        <f>VLOOKUP($B151,CLASS!$B$2:$P$362,9,FALSE)</f>
        <v>0</v>
      </c>
      <c r="K151" s="12">
        <f>IF(IF(J151,J151+$G151,0)&lt;=70,IF(J151,J151+$G151,0),70)</f>
        <v>0</v>
      </c>
      <c r="L151" s="17">
        <f>VLOOKUP($B151,CLASS!$B$2:$P$362,11,FALSE)</f>
        <v>0</v>
      </c>
      <c r="M151" s="12">
        <f>IF(IF(L151,L151+$G151,0)&lt;=70,IF(L151,L151+$G151,0),70)</f>
        <v>0</v>
      </c>
      <c r="N151" s="17">
        <f>VLOOKUP($B151,CLASS!$B$2:$P$362,13,FALSE)</f>
        <v>0</v>
      </c>
      <c r="O151" s="12">
        <f>IF(IF(N151,N151+$G151,0)&lt;=70,IF(N151,N151+$G151,0),70)</f>
        <v>0</v>
      </c>
      <c r="P151" s="12">
        <f>I151+K151+M151+O151</f>
        <v>0</v>
      </c>
      <c r="Q151" s="17"/>
    </row>
    <row r="152" spans="1:17" x14ac:dyDescent="0.25">
      <c r="A152" s="20" t="s">
        <v>63</v>
      </c>
      <c r="B152" s="20">
        <v>41</v>
      </c>
      <c r="C152" s="19" t="s">
        <v>29</v>
      </c>
      <c r="D152" s="17" t="s">
        <v>17</v>
      </c>
      <c r="E152" s="17" t="s">
        <v>55</v>
      </c>
      <c r="F152" s="17" t="s">
        <v>213</v>
      </c>
      <c r="G152" s="17">
        <v>10</v>
      </c>
      <c r="H152" s="17">
        <f>VLOOKUP($B152,CLASS!$B$2:$P$362,7,FALSE)</f>
        <v>0</v>
      </c>
      <c r="I152" s="12">
        <f>IF(IF(H152,H152+$G152,0)&lt;=70,IF(H152,H152+$G152,0),70)</f>
        <v>0</v>
      </c>
      <c r="J152" s="17">
        <f>VLOOKUP($B152,CLASS!$B$2:$P$362,9,FALSE)</f>
        <v>0</v>
      </c>
      <c r="K152" s="12">
        <f>IF(IF(J152,J152+$G152,0)&lt;=70,IF(J152,J152+$G152,0),70)</f>
        <v>0</v>
      </c>
      <c r="L152" s="17">
        <f>VLOOKUP($B152,CLASS!$B$2:$P$362,11,FALSE)</f>
        <v>0</v>
      </c>
      <c r="M152" s="12">
        <f>IF(IF(L152,L152+$G152,0)&lt;=70,IF(L152,L152+$G152,0),70)</f>
        <v>0</v>
      </c>
      <c r="N152" s="17">
        <f>VLOOKUP($B152,CLASS!$B$2:$P$362,13,FALSE)</f>
        <v>0</v>
      </c>
      <c r="O152" s="12">
        <f>IF(IF(N152,N152+$G152,0)&lt;=70,IF(N152,N152+$G152,0),70)</f>
        <v>0</v>
      </c>
      <c r="P152" s="12">
        <f>I152+K152+M152+O152</f>
        <v>0</v>
      </c>
      <c r="Q152" s="17"/>
    </row>
    <row r="153" spans="1:17" x14ac:dyDescent="0.25">
      <c r="A153" s="20" t="s">
        <v>65</v>
      </c>
      <c r="B153" s="20">
        <v>47</v>
      </c>
      <c r="C153" s="19" t="s">
        <v>123</v>
      </c>
      <c r="D153" s="17" t="s">
        <v>124</v>
      </c>
      <c r="E153" s="17" t="s">
        <v>55</v>
      </c>
      <c r="F153" s="17" t="s">
        <v>213</v>
      </c>
      <c r="G153" s="17">
        <v>10</v>
      </c>
      <c r="H153" s="17">
        <f>VLOOKUP($B153,CLASS!$B$2:$P$362,7,FALSE)</f>
        <v>0</v>
      </c>
      <c r="I153" s="12">
        <f>IF(IF(H153,H153+$G153,0)&lt;=70,IF(H153,H153+$G153,0),70)</f>
        <v>0</v>
      </c>
      <c r="J153" s="17">
        <f>VLOOKUP($B153,CLASS!$B$2:$P$362,9,FALSE)</f>
        <v>0</v>
      </c>
      <c r="K153" s="12">
        <f>IF(IF(J153,J153+$G153,0)&lt;=70,IF(J153,J153+$G153,0),70)</f>
        <v>0</v>
      </c>
      <c r="L153" s="17">
        <f>VLOOKUP($B153,CLASS!$B$2:$P$362,11,FALSE)</f>
        <v>0</v>
      </c>
      <c r="M153" s="12">
        <f>IF(IF(L153,L153+$G153,0)&lt;=70,IF(L153,L153+$G153,0),70)</f>
        <v>0</v>
      </c>
      <c r="N153" s="17">
        <f>VLOOKUP($B153,CLASS!$B$2:$P$362,13,FALSE)</f>
        <v>0</v>
      </c>
      <c r="O153" s="12">
        <f>IF(IF(N153,N153+$G153,0)&lt;=70,IF(N153,N153+$G153,0),70)</f>
        <v>0</v>
      </c>
      <c r="P153" s="12">
        <f>I153+K153+M153+O153</f>
        <v>0</v>
      </c>
      <c r="Q153" s="17"/>
    </row>
    <row r="154" spans="1:17" x14ac:dyDescent="0.25">
      <c r="A154" s="20" t="s">
        <v>63</v>
      </c>
      <c r="B154" s="20">
        <v>53</v>
      </c>
      <c r="C154" s="19" t="s">
        <v>102</v>
      </c>
      <c r="D154" s="17" t="s">
        <v>133</v>
      </c>
      <c r="E154" s="17" t="s">
        <v>55</v>
      </c>
      <c r="F154" s="17" t="s">
        <v>213</v>
      </c>
      <c r="G154" s="17">
        <v>10</v>
      </c>
      <c r="H154" s="17">
        <f>VLOOKUP($B154,CLASS!$B$2:$P$362,7,FALSE)</f>
        <v>0</v>
      </c>
      <c r="I154" s="12">
        <f>IF(IF(H154,H154+$G154,0)&lt;=70,IF(H154,H154+$G154,0),70)</f>
        <v>0</v>
      </c>
      <c r="J154" s="17">
        <f>VLOOKUP($B154,CLASS!$B$2:$P$362,9,FALSE)</f>
        <v>0</v>
      </c>
      <c r="K154" s="12">
        <f>IF(IF(J154,J154+$G154,0)&lt;=70,IF(J154,J154+$G154,0),70)</f>
        <v>0</v>
      </c>
      <c r="L154" s="17">
        <f>VLOOKUP($B154,CLASS!$B$2:$P$362,11,FALSE)</f>
        <v>0</v>
      </c>
      <c r="M154" s="12">
        <f>IF(IF(L154,L154+$G154,0)&lt;=70,IF(L154,L154+$G154,0),70)</f>
        <v>0</v>
      </c>
      <c r="N154" s="17">
        <f>VLOOKUP($B154,CLASS!$B$2:$P$362,13,FALSE)</f>
        <v>0</v>
      </c>
      <c r="O154" s="12">
        <f>IF(IF(N154,N154+$G154,0)&lt;=70,IF(N154,N154+$G154,0),70)</f>
        <v>0</v>
      </c>
      <c r="P154" s="12">
        <f>I154+K154+M154+O154</f>
        <v>0</v>
      </c>
      <c r="Q154" s="17"/>
    </row>
    <row r="155" spans="1:17" x14ac:dyDescent="0.25">
      <c r="A155" s="20" t="s">
        <v>64</v>
      </c>
      <c r="B155" s="20">
        <v>61</v>
      </c>
      <c r="C155" s="18" t="s">
        <v>25</v>
      </c>
      <c r="D155" s="17" t="s">
        <v>141</v>
      </c>
      <c r="E155" s="17" t="s">
        <v>55</v>
      </c>
      <c r="F155" s="17" t="s">
        <v>213</v>
      </c>
      <c r="G155" s="17">
        <v>10</v>
      </c>
      <c r="H155" s="17">
        <f>VLOOKUP($B155,CLASS!$B$2:$P$362,7,FALSE)</f>
        <v>0</v>
      </c>
      <c r="I155" s="12">
        <f>IF(IF(H155,H155+$G155,0)&lt;=70,IF(H155,H155+$G155,0),70)</f>
        <v>0</v>
      </c>
      <c r="J155" s="17">
        <f>VLOOKUP($B155,CLASS!$B$2:$P$362,9,FALSE)</f>
        <v>0</v>
      </c>
      <c r="K155" s="12">
        <f>IF(IF(J155,J155+$G155,0)&lt;=70,IF(J155,J155+$G155,0),70)</f>
        <v>0</v>
      </c>
      <c r="L155" s="17">
        <f>VLOOKUP($B155,CLASS!$B$2:$P$362,11,FALSE)</f>
        <v>0</v>
      </c>
      <c r="M155" s="12">
        <f>IF(IF(L155,L155+$G155,0)&lt;=70,IF(L155,L155+$G155,0),70)</f>
        <v>0</v>
      </c>
      <c r="N155" s="17">
        <f>VLOOKUP($B155,CLASS!$B$2:$P$362,13,FALSE)</f>
        <v>0</v>
      </c>
      <c r="O155" s="12">
        <f>IF(IF(N155,N155+$G155,0)&lt;=70,IF(N155,N155+$G155,0),70)</f>
        <v>0</v>
      </c>
      <c r="P155" s="12">
        <f>I155+K155+M155+O155</f>
        <v>0</v>
      </c>
      <c r="Q155" s="17"/>
    </row>
    <row r="156" spans="1:17" x14ac:dyDescent="0.25">
      <c r="A156" s="20" t="s">
        <v>63</v>
      </c>
      <c r="B156" s="20">
        <v>67</v>
      </c>
      <c r="C156" s="18" t="s">
        <v>32</v>
      </c>
      <c r="D156" s="17" t="s">
        <v>149</v>
      </c>
      <c r="E156" s="17" t="s">
        <v>55</v>
      </c>
      <c r="F156" s="17" t="s">
        <v>213</v>
      </c>
      <c r="G156" s="17">
        <v>10</v>
      </c>
      <c r="H156" s="17">
        <f>VLOOKUP($B156,CLASS!$B$2:$P$362,7,FALSE)</f>
        <v>0</v>
      </c>
      <c r="I156" s="12">
        <f>IF(IF(H156,H156+$G156,0)&lt;=70,IF(H156,H156+$G156,0),70)</f>
        <v>0</v>
      </c>
      <c r="J156" s="17">
        <f>VLOOKUP($B156,CLASS!$B$2:$P$362,9,FALSE)</f>
        <v>0</v>
      </c>
      <c r="K156" s="12">
        <f>IF(IF(J156,J156+$G156,0)&lt;=70,IF(J156,J156+$G156,0),70)</f>
        <v>0</v>
      </c>
      <c r="L156" s="17">
        <f>VLOOKUP($B156,CLASS!$B$2:$P$362,11,FALSE)</f>
        <v>0</v>
      </c>
      <c r="M156" s="12">
        <f>IF(IF(L156,L156+$G156,0)&lt;=70,IF(L156,L156+$G156,0),70)</f>
        <v>0</v>
      </c>
      <c r="N156" s="17">
        <f>VLOOKUP($B156,CLASS!$B$2:$P$362,13,FALSE)</f>
        <v>0</v>
      </c>
      <c r="O156" s="12">
        <f>IF(IF(N156,N156+$G156,0)&lt;=70,IF(N156,N156+$G156,0),70)</f>
        <v>0</v>
      </c>
      <c r="P156" s="12">
        <f>I156+K156+M156+O156</f>
        <v>0</v>
      </c>
      <c r="Q156" s="17"/>
    </row>
    <row r="157" spans="1:17" x14ac:dyDescent="0.25">
      <c r="A157" s="20" t="s">
        <v>66</v>
      </c>
      <c r="B157" s="20">
        <v>71</v>
      </c>
      <c r="C157" s="19" t="s">
        <v>153</v>
      </c>
      <c r="D157" s="17" t="s">
        <v>154</v>
      </c>
      <c r="E157" s="17" t="s">
        <v>55</v>
      </c>
      <c r="F157" s="17" t="s">
        <v>213</v>
      </c>
      <c r="G157" s="17">
        <v>10</v>
      </c>
      <c r="H157" s="17">
        <f>VLOOKUP($B157,CLASS!$B$2:$P$362,7,FALSE)</f>
        <v>0</v>
      </c>
      <c r="I157" s="12">
        <f>IF(IF(H157,H157+$G157,0)&lt;=70,IF(H157,H157+$G157,0),70)</f>
        <v>0</v>
      </c>
      <c r="J157" s="17">
        <f>VLOOKUP($B157,CLASS!$B$2:$P$362,9,FALSE)</f>
        <v>0</v>
      </c>
      <c r="K157" s="12">
        <f>IF(IF(J157,J157+$G157,0)&lt;=70,IF(J157,J157+$G157,0),70)</f>
        <v>0</v>
      </c>
      <c r="L157" s="17">
        <f>VLOOKUP($B157,CLASS!$B$2:$P$362,11,FALSE)</f>
        <v>0</v>
      </c>
      <c r="M157" s="12">
        <f>IF(IF(L157,L157+$G157,0)&lt;=70,IF(L157,L157+$G157,0),70)</f>
        <v>0</v>
      </c>
      <c r="N157" s="17">
        <f>VLOOKUP($B157,CLASS!$B$2:$P$362,13,FALSE)</f>
        <v>0</v>
      </c>
      <c r="O157" s="12">
        <f>IF(IF(N157,N157+$G157,0)&lt;=70,IF(N157,N157+$G157,0),70)</f>
        <v>0</v>
      </c>
      <c r="P157" s="12">
        <f>I157+K157+M157+O157</f>
        <v>0</v>
      </c>
      <c r="Q157" s="17"/>
    </row>
    <row r="158" spans="1:17" x14ac:dyDescent="0.25">
      <c r="A158" s="20" t="s">
        <v>64</v>
      </c>
      <c r="B158" s="20">
        <v>80</v>
      </c>
      <c r="C158" s="18" t="s">
        <v>26</v>
      </c>
      <c r="D158" s="17" t="s">
        <v>162</v>
      </c>
      <c r="E158" s="17" t="s">
        <v>55</v>
      </c>
      <c r="F158" s="17" t="s">
        <v>213</v>
      </c>
      <c r="G158" s="17">
        <v>10</v>
      </c>
      <c r="H158" s="17">
        <f>VLOOKUP($B158,CLASS!$B$2:$P$362,7,FALSE)</f>
        <v>0</v>
      </c>
      <c r="I158" s="12">
        <f>IF(IF(H158,H158+$G158,0)&lt;=70,IF(H158,H158+$G158,0),70)</f>
        <v>0</v>
      </c>
      <c r="J158" s="17">
        <f>VLOOKUP($B158,CLASS!$B$2:$P$362,9,FALSE)</f>
        <v>0</v>
      </c>
      <c r="K158" s="12">
        <f>IF(IF(J158,J158+$G158,0)&lt;=70,IF(J158,J158+$G158,0),70)</f>
        <v>0</v>
      </c>
      <c r="L158" s="17">
        <f>VLOOKUP($B158,CLASS!$B$2:$P$362,11,FALSE)</f>
        <v>0</v>
      </c>
      <c r="M158" s="12">
        <f>IF(IF(L158,L158+$G158,0)&lt;=70,IF(L158,L158+$G158,0),70)</f>
        <v>0</v>
      </c>
      <c r="N158" s="17">
        <f>VLOOKUP($B158,CLASS!$B$2:$P$362,13,FALSE)</f>
        <v>0</v>
      </c>
      <c r="O158" s="12">
        <f>IF(IF(N158,N158+$G158,0)&lt;=70,IF(N158,N158+$G158,0),70)</f>
        <v>0</v>
      </c>
      <c r="P158" s="12">
        <f>I158+K158+M158+O158</f>
        <v>0</v>
      </c>
    </row>
    <row r="159" spans="1:17" x14ac:dyDescent="0.25">
      <c r="A159" s="20" t="s">
        <v>65</v>
      </c>
      <c r="B159" s="20">
        <v>84</v>
      </c>
      <c r="C159" s="19" t="s">
        <v>167</v>
      </c>
      <c r="D159" s="17" t="s">
        <v>168</v>
      </c>
      <c r="E159" s="17" t="s">
        <v>55</v>
      </c>
      <c r="F159" s="17" t="s">
        <v>213</v>
      </c>
      <c r="G159" s="17">
        <v>10</v>
      </c>
      <c r="H159" s="17">
        <f>VLOOKUP($B159,CLASS!$B$2:$P$362,7,FALSE)</f>
        <v>0</v>
      </c>
      <c r="I159" s="12">
        <f>IF(IF(H159,H159+$G159,0)&lt;=70,IF(H159,H159+$G159,0),70)</f>
        <v>0</v>
      </c>
      <c r="J159" s="17">
        <f>VLOOKUP($B159,CLASS!$B$2:$P$362,9,FALSE)</f>
        <v>0</v>
      </c>
      <c r="K159" s="12">
        <f>IF(IF(J159,J159+$G159,0)&lt;=70,IF(J159,J159+$G159,0),70)</f>
        <v>0</v>
      </c>
      <c r="L159" s="17">
        <f>VLOOKUP($B159,CLASS!$B$2:$P$362,11,FALSE)</f>
        <v>0</v>
      </c>
      <c r="M159" s="12">
        <f>IF(IF(L159,L159+$G159,0)&lt;=70,IF(L159,L159+$G159,0),70)</f>
        <v>0</v>
      </c>
      <c r="N159" s="17">
        <f>VLOOKUP($B159,CLASS!$B$2:$P$362,13,FALSE)</f>
        <v>0</v>
      </c>
      <c r="O159" s="12">
        <f>IF(IF(N159,N159+$G159,0)&lt;=70,IF(N159,N159+$G159,0),70)</f>
        <v>0</v>
      </c>
      <c r="P159" s="12">
        <f>I159+K159+M159+O159</f>
        <v>0</v>
      </c>
    </row>
    <row r="160" spans="1:17" x14ac:dyDescent="0.25">
      <c r="A160" s="20" t="s">
        <v>63</v>
      </c>
      <c r="B160" s="20">
        <v>89</v>
      </c>
      <c r="C160" s="19" t="s">
        <v>173</v>
      </c>
      <c r="D160" s="17" t="s">
        <v>174</v>
      </c>
      <c r="E160" s="17" t="s">
        <v>55</v>
      </c>
      <c r="F160" s="17" t="s">
        <v>213</v>
      </c>
      <c r="G160" s="17">
        <v>10</v>
      </c>
      <c r="H160" s="17">
        <f>VLOOKUP($B160,CLASS!$B$2:$P$362,7,FALSE)</f>
        <v>0</v>
      </c>
      <c r="I160" s="12">
        <f>IF(IF(H160,H160+$G160,0)&lt;=70,IF(H160,H160+$G160,0),70)</f>
        <v>0</v>
      </c>
      <c r="J160" s="17">
        <f>VLOOKUP($B160,CLASS!$B$2:$P$362,9,FALSE)</f>
        <v>0</v>
      </c>
      <c r="K160" s="12">
        <f>IF(IF(J160,J160+$G160,0)&lt;=70,IF(J160,J160+$G160,0),70)</f>
        <v>0</v>
      </c>
      <c r="L160" s="17">
        <f>VLOOKUP($B160,CLASS!$B$2:$P$362,11,FALSE)</f>
        <v>0</v>
      </c>
      <c r="M160" s="12">
        <f>IF(IF(L160,L160+$G160,0)&lt;=70,IF(L160,L160+$G160,0),70)</f>
        <v>0</v>
      </c>
      <c r="N160" s="17">
        <f>VLOOKUP($B160,CLASS!$B$2:$P$362,13,FALSE)</f>
        <v>0</v>
      </c>
      <c r="O160" s="12">
        <f>IF(IF(N160,N160+$G160,0)&lt;=70,IF(N160,N160+$G160,0),70)</f>
        <v>0</v>
      </c>
      <c r="P160" s="12">
        <f>I160+K160+M160+O160</f>
        <v>0</v>
      </c>
      <c r="Q160" s="17"/>
    </row>
    <row r="161" spans="1:17" x14ac:dyDescent="0.25">
      <c r="A161" s="20" t="s">
        <v>64</v>
      </c>
      <c r="B161" s="20">
        <v>96</v>
      </c>
      <c r="C161" s="18" t="s">
        <v>36</v>
      </c>
      <c r="D161" s="17" t="s">
        <v>182</v>
      </c>
      <c r="E161" s="17" t="s">
        <v>55</v>
      </c>
      <c r="F161" s="18" t="s">
        <v>213</v>
      </c>
      <c r="G161" s="17">
        <v>10</v>
      </c>
      <c r="H161" s="17">
        <f>VLOOKUP($B161,CLASS!$B$2:$P$362,7,FALSE)</f>
        <v>0</v>
      </c>
      <c r="I161" s="12">
        <f>IF(IF(H161,H161+$G161,0)&lt;=70,IF(H161,H161+$G161,0),70)</f>
        <v>0</v>
      </c>
      <c r="J161" s="17">
        <f>VLOOKUP($B161,CLASS!$B$2:$P$362,9,FALSE)</f>
        <v>0</v>
      </c>
      <c r="K161" s="12">
        <f>IF(IF(J161,J161+$G161,0)&lt;=70,IF(J161,J161+$G161,0),70)</f>
        <v>0</v>
      </c>
      <c r="L161" s="17">
        <f>VLOOKUP($B161,CLASS!$B$2:$P$362,11,FALSE)</f>
        <v>0</v>
      </c>
      <c r="M161" s="12">
        <f>IF(IF(L161,L161+$G161,0)&lt;=70,IF(L161,L161+$G161,0),70)</f>
        <v>0</v>
      </c>
      <c r="N161" s="17">
        <f>VLOOKUP($B161,CLASS!$B$2:$P$362,13,FALSE)</f>
        <v>0</v>
      </c>
      <c r="O161" s="12">
        <f>IF(IF(N161,N161+$G161,0)&lt;=70,IF(N161,N161+$G161,0),70)</f>
        <v>0</v>
      </c>
      <c r="P161" s="12">
        <f>I161+K161+M161+O161</f>
        <v>0</v>
      </c>
      <c r="Q161" s="17"/>
    </row>
    <row r="162" spans="1:17" x14ac:dyDescent="0.25">
      <c r="A162" s="20" t="s">
        <v>65</v>
      </c>
      <c r="B162" s="20">
        <v>97</v>
      </c>
      <c r="C162" s="18" t="s">
        <v>40</v>
      </c>
      <c r="D162" s="17" t="s">
        <v>183</v>
      </c>
      <c r="E162" s="17" t="s">
        <v>55</v>
      </c>
      <c r="F162" s="18" t="s">
        <v>213</v>
      </c>
      <c r="G162" s="17">
        <v>10</v>
      </c>
      <c r="H162" s="17">
        <f>VLOOKUP($B162,CLASS!$B$2:$P$362,7,FALSE)</f>
        <v>0</v>
      </c>
      <c r="I162" s="12">
        <f>IF(IF(H162,H162+$G162,0)&lt;=70,IF(H162,H162+$G162,0),70)</f>
        <v>0</v>
      </c>
      <c r="J162" s="17">
        <f>VLOOKUP($B162,CLASS!$B$2:$P$362,9,FALSE)</f>
        <v>0</v>
      </c>
      <c r="K162" s="12">
        <f>IF(IF(J162,J162+$G162,0)&lt;=70,IF(J162,J162+$G162,0),70)</f>
        <v>0</v>
      </c>
      <c r="L162" s="17">
        <f>VLOOKUP($B162,CLASS!$B$2:$P$362,11,FALSE)</f>
        <v>0</v>
      </c>
      <c r="M162" s="12">
        <f>IF(IF(L162,L162+$G162,0)&lt;=70,IF(L162,L162+$G162,0),70)</f>
        <v>0</v>
      </c>
      <c r="N162" s="17">
        <f>VLOOKUP($B162,CLASS!$B$2:$P$362,13,FALSE)</f>
        <v>0</v>
      </c>
      <c r="O162" s="12">
        <f>IF(IF(N162,N162+$G162,0)&lt;=70,IF(N162,N162+$G162,0),70)</f>
        <v>0</v>
      </c>
      <c r="P162" s="12">
        <f>I162+K162+M162+O162</f>
        <v>0</v>
      </c>
      <c r="Q162" s="17"/>
    </row>
    <row r="163" spans="1:17" x14ac:dyDescent="0.25">
      <c r="A163" s="20" t="s">
        <v>64</v>
      </c>
      <c r="B163" s="20">
        <v>101</v>
      </c>
      <c r="C163" s="19" t="s">
        <v>29</v>
      </c>
      <c r="D163" s="17" t="s">
        <v>187</v>
      </c>
      <c r="E163" s="17" t="s">
        <v>55</v>
      </c>
      <c r="F163" s="18" t="s">
        <v>213</v>
      </c>
      <c r="G163" s="17">
        <v>10</v>
      </c>
      <c r="H163" s="17">
        <f>VLOOKUP($B163,CLASS!$B$2:$P$362,7,FALSE)</f>
        <v>0</v>
      </c>
      <c r="I163" s="12">
        <f>IF(IF(H163,H163+$G163,0)&lt;=70,IF(H163,H163+$G163,0),70)</f>
        <v>0</v>
      </c>
      <c r="J163" s="17">
        <f>VLOOKUP($B163,CLASS!$B$2:$P$362,9,FALSE)</f>
        <v>0</v>
      </c>
      <c r="K163" s="12">
        <f>IF(IF(J163,J163+$G163,0)&lt;=70,IF(J163,J163+$G163,0),70)</f>
        <v>0</v>
      </c>
      <c r="L163" s="17">
        <f>VLOOKUP($B163,CLASS!$B$2:$P$362,11,FALSE)</f>
        <v>0</v>
      </c>
      <c r="M163" s="12">
        <f>IF(IF(L163,L163+$G163,0)&lt;=70,IF(L163,L163+$G163,0),70)</f>
        <v>0</v>
      </c>
      <c r="N163" s="17">
        <f>VLOOKUP($B163,CLASS!$B$2:$P$362,13,FALSE)</f>
        <v>0</v>
      </c>
      <c r="O163" s="12">
        <f>IF(IF(N163,N163+$G163,0)&lt;=70,IF(N163,N163+$G163,0),70)</f>
        <v>0</v>
      </c>
      <c r="P163" s="12">
        <f>I163+K163+M163+O163</f>
        <v>0</v>
      </c>
      <c r="Q163" s="17"/>
    </row>
    <row r="164" spans="1:17" x14ac:dyDescent="0.25">
      <c r="A164" s="20" t="s">
        <v>64</v>
      </c>
      <c r="B164" s="20">
        <v>103</v>
      </c>
      <c r="C164" s="19" t="s">
        <v>24</v>
      </c>
      <c r="D164" s="17" t="s">
        <v>189</v>
      </c>
      <c r="E164" s="17" t="s">
        <v>55</v>
      </c>
      <c r="F164" s="18" t="s">
        <v>213</v>
      </c>
      <c r="G164" s="17">
        <v>10</v>
      </c>
      <c r="H164" s="17">
        <f>VLOOKUP($B164,CLASS!$B$2:$P$362,7,FALSE)</f>
        <v>0</v>
      </c>
      <c r="I164" s="12">
        <f>IF(IF(H164,H164+$G164,0)&lt;=70,IF(H164,H164+$G164,0),70)</f>
        <v>0</v>
      </c>
      <c r="J164" s="17">
        <f>VLOOKUP($B164,CLASS!$B$2:$P$362,9,FALSE)</f>
        <v>0</v>
      </c>
      <c r="K164" s="12">
        <f>IF(IF(J164,J164+$G164,0)&lt;=70,IF(J164,J164+$G164,0),70)</f>
        <v>0</v>
      </c>
      <c r="L164" s="17">
        <f>VLOOKUP($B164,CLASS!$B$2:$P$362,11,FALSE)</f>
        <v>0</v>
      </c>
      <c r="M164" s="12">
        <f>IF(IF(L164,L164+$G164,0)&lt;=70,IF(L164,L164+$G164,0),70)</f>
        <v>0</v>
      </c>
      <c r="N164" s="17">
        <f>VLOOKUP($B164,CLASS!$B$2:$P$362,13,FALSE)</f>
        <v>0</v>
      </c>
      <c r="O164" s="12">
        <f>IF(IF(N164,N164+$G164,0)&lt;=70,IF(N164,N164+$G164,0),70)</f>
        <v>0</v>
      </c>
      <c r="P164" s="12">
        <f>I164+K164+M164+O164</f>
        <v>0</v>
      </c>
      <c r="Q164" s="17"/>
    </row>
    <row r="165" spans="1:17" x14ac:dyDescent="0.25">
      <c r="A165" s="20" t="s">
        <v>65</v>
      </c>
      <c r="B165" s="20">
        <v>116</v>
      </c>
      <c r="C165" s="18" t="s">
        <v>44</v>
      </c>
      <c r="D165" s="17" t="s">
        <v>176</v>
      </c>
      <c r="E165" s="18" t="s">
        <v>55</v>
      </c>
      <c r="F165" s="18" t="s">
        <v>213</v>
      </c>
      <c r="G165" s="17">
        <v>10</v>
      </c>
      <c r="H165" s="17">
        <f>VLOOKUP($B165,CLASS!$B$2:$P$362,7,FALSE)</f>
        <v>0</v>
      </c>
      <c r="I165" s="12">
        <f>IF(IF(H165,H165+$G165,0)&lt;=70,IF(H165,H165+$G165,0),70)</f>
        <v>0</v>
      </c>
      <c r="J165" s="17">
        <f>VLOOKUP($B165,CLASS!$B$2:$P$362,9,FALSE)</f>
        <v>0</v>
      </c>
      <c r="K165" s="12">
        <f>IF(IF(J165,J165+$G165,0)&lt;=70,IF(J165,J165+$G165,0),70)</f>
        <v>0</v>
      </c>
      <c r="L165" s="17">
        <f>VLOOKUP($B165,CLASS!$B$2:$P$362,11,FALSE)</f>
        <v>0</v>
      </c>
      <c r="M165" s="12">
        <f>IF(IF(L165,L165+$G165,0)&lt;=70,IF(L165,L165+$G165,0),70)</f>
        <v>0</v>
      </c>
      <c r="N165" s="17">
        <f>VLOOKUP($B165,CLASS!$B$2:$P$362,13,FALSE)</f>
        <v>0</v>
      </c>
      <c r="O165" s="12">
        <f>IF(IF(N165,N165+$G165,0)&lt;=70,IF(N165,N165+$G165,0),70)</f>
        <v>0</v>
      </c>
      <c r="P165" s="12">
        <f>I165+K165+M165+O165</f>
        <v>0</v>
      </c>
      <c r="Q165" s="17"/>
    </row>
    <row r="166" spans="1:17" x14ac:dyDescent="0.25">
      <c r="A166" s="20" t="s">
        <v>65</v>
      </c>
      <c r="B166" s="20">
        <v>117</v>
      </c>
      <c r="C166" s="19" t="s">
        <v>205</v>
      </c>
      <c r="D166" s="17" t="s">
        <v>206</v>
      </c>
      <c r="E166" s="17" t="s">
        <v>55</v>
      </c>
      <c r="F166" s="18" t="s">
        <v>213</v>
      </c>
      <c r="G166" s="17">
        <v>10</v>
      </c>
      <c r="H166" s="17">
        <f>VLOOKUP($B166,CLASS!$B$2:$P$362,7,FALSE)</f>
        <v>0</v>
      </c>
      <c r="I166" s="12">
        <f>IF(IF(H166,H166+$G166,0)&lt;=70,IF(H166,H166+$G166,0),70)</f>
        <v>0</v>
      </c>
      <c r="J166" s="17">
        <f>VLOOKUP($B166,CLASS!$B$2:$P$362,9,FALSE)</f>
        <v>0</v>
      </c>
      <c r="K166" s="12">
        <f>IF(IF(J166,J166+$G166,0)&lt;=70,IF(J166,J166+$G166,0),70)</f>
        <v>0</v>
      </c>
      <c r="L166" s="17">
        <f>VLOOKUP($B166,CLASS!$B$2:$P$362,11,FALSE)</f>
        <v>0</v>
      </c>
      <c r="M166" s="12">
        <f>IF(IF(L166,L166+$G166,0)&lt;=70,IF(L166,L166+$G166,0),70)</f>
        <v>0</v>
      </c>
      <c r="N166" s="17">
        <f>VLOOKUP($B166,CLASS!$B$2:$P$362,13,FALSE)</f>
        <v>0</v>
      </c>
      <c r="O166" s="12">
        <f>IF(IF(N166,N166+$G166,0)&lt;=70,IF(N166,N166+$G166,0),70)</f>
        <v>0</v>
      </c>
      <c r="P166" s="12">
        <f>I166+K166+M166+O166</f>
        <v>0</v>
      </c>
      <c r="Q166" s="17"/>
    </row>
    <row r="167" spans="1:17" x14ac:dyDescent="0.25">
      <c r="A167" s="20" t="s">
        <v>64</v>
      </c>
      <c r="B167" s="20">
        <v>118</v>
      </c>
      <c r="C167" s="18" t="s">
        <v>33</v>
      </c>
      <c r="D167" s="17" t="s">
        <v>114</v>
      </c>
      <c r="E167" s="17" t="s">
        <v>55</v>
      </c>
      <c r="F167" s="18" t="s">
        <v>213</v>
      </c>
      <c r="G167" s="17">
        <v>10</v>
      </c>
      <c r="H167" s="17">
        <f>VLOOKUP($B167,CLASS!$B$2:$P$362,7,FALSE)</f>
        <v>0</v>
      </c>
      <c r="I167" s="12">
        <f>IF(IF(H167,H167+$G167,0)&lt;=70,IF(H167,H167+$G167,0),70)</f>
        <v>0</v>
      </c>
      <c r="J167" s="17">
        <f>VLOOKUP($B167,CLASS!$B$2:$P$362,9,FALSE)</f>
        <v>0</v>
      </c>
      <c r="K167" s="12">
        <f>IF(IF(J167,J167+$G167,0)&lt;=70,IF(J167,J167+$G167,0),70)</f>
        <v>0</v>
      </c>
      <c r="L167" s="17">
        <f>VLOOKUP($B167,CLASS!$B$2:$P$362,11,FALSE)</f>
        <v>0</v>
      </c>
      <c r="M167" s="12">
        <f>IF(IF(L167,L167+$G167,0)&lt;=70,IF(L167,L167+$G167,0),70)</f>
        <v>0</v>
      </c>
      <c r="N167" s="17">
        <f>VLOOKUP($B167,CLASS!$B$2:$P$362,13,FALSE)</f>
        <v>0</v>
      </c>
      <c r="O167" s="12">
        <f>IF(IF(N167,N167+$G167,0)&lt;=70,IF(N167,N167+$G167,0),70)</f>
        <v>0</v>
      </c>
      <c r="P167" s="12">
        <f>I167+K167+M167+O167</f>
        <v>0</v>
      </c>
      <c r="Q167" s="17"/>
    </row>
    <row r="168" spans="1:17" x14ac:dyDescent="0.25">
      <c r="A168" s="20" t="s">
        <v>63</v>
      </c>
      <c r="B168" s="20">
        <v>119</v>
      </c>
      <c r="C168" s="19" t="s">
        <v>181</v>
      </c>
      <c r="D168" s="17" t="s">
        <v>158</v>
      </c>
      <c r="E168" s="17" t="s">
        <v>55</v>
      </c>
      <c r="F168" s="18" t="s">
        <v>213</v>
      </c>
      <c r="G168" s="17">
        <v>10</v>
      </c>
      <c r="H168" s="17">
        <f>VLOOKUP($B168,CLASS!$B$2:$P$362,7,FALSE)</f>
        <v>0</v>
      </c>
      <c r="I168" s="12">
        <f>IF(IF(H168,H168+$G168,0)&lt;=70,IF(H168,H168+$G168,0),70)</f>
        <v>0</v>
      </c>
      <c r="J168" s="17">
        <f>VLOOKUP($B168,CLASS!$B$2:$P$362,9,FALSE)</f>
        <v>0</v>
      </c>
      <c r="K168" s="12">
        <f>IF(IF(J168,J168+$G168,0)&lt;=70,IF(J168,J168+$G168,0),70)</f>
        <v>0</v>
      </c>
      <c r="L168" s="17">
        <f>VLOOKUP($B168,CLASS!$B$2:$P$362,11,FALSE)</f>
        <v>0</v>
      </c>
      <c r="M168" s="12">
        <f>IF(IF(L168,L168+$G168,0)&lt;=70,IF(L168,L168+$G168,0),70)</f>
        <v>0</v>
      </c>
      <c r="N168" s="17">
        <f>VLOOKUP($B168,CLASS!$B$2:$P$362,13,FALSE)</f>
        <v>0</v>
      </c>
      <c r="O168" s="12">
        <f>IF(IF(N168,N168+$G168,0)&lt;=70,IF(N168,N168+$G168,0),70)</f>
        <v>0</v>
      </c>
      <c r="P168" s="12">
        <f>I168+K168+M168+O168</f>
        <v>0</v>
      </c>
      <c r="Q168" s="17"/>
    </row>
    <row r="169" spans="1:17" x14ac:dyDescent="0.25">
      <c r="A169" s="20" t="s">
        <v>63</v>
      </c>
      <c r="B169" s="20">
        <v>24</v>
      </c>
      <c r="C169" s="18" t="s">
        <v>91</v>
      </c>
      <c r="D169" s="17" t="s">
        <v>69</v>
      </c>
      <c r="E169" s="17" t="s">
        <v>53</v>
      </c>
      <c r="F169" s="17" t="s">
        <v>214</v>
      </c>
      <c r="G169" s="17">
        <v>0</v>
      </c>
      <c r="H169" s="17">
        <f>VLOOKUP($B169,CLASS!$B$2:$P$362,7,FALSE)</f>
        <v>65</v>
      </c>
      <c r="I169" s="12">
        <f>IF(IF(H169,H169+$G169,0)&lt;=70,IF(H169,H169+$G169,0),70)</f>
        <v>65</v>
      </c>
      <c r="J169" s="17">
        <f>VLOOKUP($B169,CLASS!$B$2:$P$362,9,FALSE)</f>
        <v>55</v>
      </c>
      <c r="K169" s="12">
        <f>IF(IF(J169,J169+$G169,0)&lt;=70,IF(J169,J169+$G169,0),70)</f>
        <v>55</v>
      </c>
      <c r="L169" s="17">
        <f>VLOOKUP($B169,CLASS!$B$2:$P$362,11,FALSE)</f>
        <v>52</v>
      </c>
      <c r="M169" s="12">
        <f>IF(IF(L169,L169+$G169,0)&lt;=70,IF(L169,L169+$G169,0),70)</f>
        <v>52</v>
      </c>
      <c r="N169" s="17">
        <f>VLOOKUP($B169,CLASS!$B$2:$P$362,13,FALSE)</f>
        <v>54</v>
      </c>
      <c r="O169" s="12">
        <f>IF(IF(N169,N169+$G169,0)&lt;=70,IF(N169,N169+$G169,0),70)</f>
        <v>54</v>
      </c>
      <c r="P169" s="12">
        <f>I169+K169+M169+O169</f>
        <v>226</v>
      </c>
    </row>
    <row r="170" spans="1:17" x14ac:dyDescent="0.25">
      <c r="A170" s="20" t="s">
        <v>64</v>
      </c>
      <c r="B170" s="20">
        <v>121</v>
      </c>
      <c r="C170" s="19" t="s">
        <v>208</v>
      </c>
      <c r="D170" s="17" t="s">
        <v>16</v>
      </c>
      <c r="E170" s="17" t="s">
        <v>55</v>
      </c>
      <c r="F170" s="18" t="s">
        <v>214</v>
      </c>
      <c r="G170" s="17">
        <v>10</v>
      </c>
      <c r="H170" s="17">
        <f>VLOOKUP($B170,CLASS!$B$2:$P$362,7,FALSE)</f>
        <v>31</v>
      </c>
      <c r="I170" s="12">
        <f>IF(IF(H170,H170+$G170,0)&lt;=70,IF(H170,H170+$G170,0),70)</f>
        <v>41</v>
      </c>
      <c r="J170" s="17">
        <f>VLOOKUP($B170,CLASS!$B$2:$P$362,9,FALSE)</f>
        <v>46</v>
      </c>
      <c r="K170" s="12">
        <f>IF(IF(J170,J170+$G170,0)&lt;=70,IF(J170,J170+$G170,0),70)</f>
        <v>56</v>
      </c>
      <c r="L170" s="17">
        <f>VLOOKUP($B170,CLASS!$B$2:$P$362,11,FALSE)</f>
        <v>36</v>
      </c>
      <c r="M170" s="12">
        <f>IF(IF(L170,L170+$G170,0)&lt;=70,IF(L170,L170+$G170,0),70)</f>
        <v>46</v>
      </c>
      <c r="N170" s="17">
        <f>VLOOKUP($B170,CLASS!$B$2:$P$362,13,FALSE)</f>
        <v>31</v>
      </c>
      <c r="O170" s="12">
        <f>IF(IF(N170,N170+$G170,0)&lt;=70,IF(N170,N170+$G170,0),70)</f>
        <v>41</v>
      </c>
      <c r="P170" s="12">
        <f>I170+K170+M170+O170</f>
        <v>184</v>
      </c>
      <c r="Q170" s="17"/>
    </row>
    <row r="171" spans="1:17" x14ac:dyDescent="0.25">
      <c r="A171" s="20" t="s">
        <v>66</v>
      </c>
      <c r="B171" s="20">
        <v>111</v>
      </c>
      <c r="C171" s="19" t="s">
        <v>198</v>
      </c>
      <c r="D171" s="17" t="s">
        <v>199</v>
      </c>
      <c r="E171" s="17" t="s">
        <v>55</v>
      </c>
      <c r="F171" s="18" t="s">
        <v>214</v>
      </c>
      <c r="G171" s="17">
        <v>10</v>
      </c>
      <c r="H171" s="17">
        <f>VLOOKUP($B171,CLASS!$B$2:$P$362,7,FALSE)</f>
        <v>30</v>
      </c>
      <c r="I171" s="12">
        <f>IF(IF(H171,H171+$G171,0)&lt;=70,IF(H171,H171+$G171,0),70)</f>
        <v>40</v>
      </c>
      <c r="J171" s="17">
        <f>VLOOKUP($B171,CLASS!$B$2:$P$362,9,FALSE)</f>
        <v>37</v>
      </c>
      <c r="K171" s="12">
        <f>IF(IF(J171,J171+$G171,0)&lt;=70,IF(J171,J171+$G171,0),70)</f>
        <v>47</v>
      </c>
      <c r="L171" s="17">
        <f>VLOOKUP($B171,CLASS!$B$2:$P$362,11,FALSE)</f>
        <v>32</v>
      </c>
      <c r="M171" s="12">
        <f>IF(IF(L171,L171+$G171,0)&lt;=70,IF(L171,L171+$G171,0),70)</f>
        <v>42</v>
      </c>
      <c r="N171" s="17">
        <f>VLOOKUP($B171,CLASS!$B$2:$P$362,13,FALSE)</f>
        <v>30</v>
      </c>
      <c r="O171" s="12">
        <f>IF(IF(N171,N171+$G171,0)&lt;=70,IF(N171,N171+$G171,0),70)</f>
        <v>40</v>
      </c>
      <c r="P171" s="12">
        <f>I171+K171+M171+O171</f>
        <v>169</v>
      </c>
      <c r="Q171" s="17"/>
    </row>
    <row r="172" spans="1:17" x14ac:dyDescent="0.25">
      <c r="A172" s="20" t="s">
        <v>66</v>
      </c>
      <c r="B172" s="20">
        <v>59</v>
      </c>
      <c r="C172" s="18" t="s">
        <v>139</v>
      </c>
      <c r="D172" s="17" t="s">
        <v>17</v>
      </c>
      <c r="E172" s="17" t="s">
        <v>53</v>
      </c>
      <c r="F172" s="17" t="s">
        <v>214</v>
      </c>
      <c r="G172" s="17">
        <v>0</v>
      </c>
      <c r="H172" s="17">
        <f>VLOOKUP($B172,CLASS!$B$2:$P$362,7,FALSE)</f>
        <v>53</v>
      </c>
      <c r="I172" s="12">
        <f>IF(IF(H172,H172+$G172,0)&lt;=70,IF(H172,H172+$G172,0),70)</f>
        <v>53</v>
      </c>
      <c r="J172" s="17">
        <f>VLOOKUP($B172,CLASS!$B$2:$P$362,9,FALSE)</f>
        <v>49</v>
      </c>
      <c r="K172" s="12">
        <f>IF(IF(J172,J172+$G172,0)&lt;=70,IF(J172,J172+$G172,0),70)</f>
        <v>49</v>
      </c>
      <c r="L172" s="17">
        <f>VLOOKUP($B172,CLASS!$B$2:$P$362,11,FALSE)</f>
        <v>0</v>
      </c>
      <c r="M172" s="12">
        <f>IF(IF(L172,L172+$G172,0)&lt;=70,IF(L172,L172+$G172,0),70)</f>
        <v>0</v>
      </c>
      <c r="N172" s="17">
        <f>VLOOKUP($B172,CLASS!$B$2:$P$362,13,FALSE)</f>
        <v>55</v>
      </c>
      <c r="O172" s="12">
        <f>IF(IF(N172,N172+$G172,0)&lt;=70,IF(N172,N172+$G172,0),70)</f>
        <v>55</v>
      </c>
      <c r="P172" s="12">
        <f>I172+K172+M172+O172</f>
        <v>157</v>
      </c>
      <c r="Q172" s="17"/>
    </row>
    <row r="173" spans="1:17" x14ac:dyDescent="0.25">
      <c r="A173" s="20" t="s">
        <v>66</v>
      </c>
      <c r="B173" s="20">
        <v>102</v>
      </c>
      <c r="C173" s="19" t="s">
        <v>188</v>
      </c>
      <c r="D173" s="17" t="s">
        <v>17</v>
      </c>
      <c r="E173" s="17" t="s">
        <v>54</v>
      </c>
      <c r="F173" s="18" t="s">
        <v>214</v>
      </c>
      <c r="G173" s="17">
        <v>5</v>
      </c>
      <c r="H173" s="17">
        <f>VLOOKUP($B173,CLASS!$B$2:$P$362,7,FALSE)</f>
        <v>45</v>
      </c>
      <c r="I173" s="12">
        <f>IF(IF(H173,H173+$G173,0)&lt;=70,IF(H173,H173+$G173,0),70)</f>
        <v>50</v>
      </c>
      <c r="J173" s="17">
        <f>VLOOKUP($B173,CLASS!$B$2:$P$362,9,FALSE)</f>
        <v>41</v>
      </c>
      <c r="K173" s="12">
        <f>IF(IF(J173,J173+$G173,0)&lt;=70,IF(J173,J173+$G173,0),70)</f>
        <v>46</v>
      </c>
      <c r="L173" s="17">
        <f>VLOOKUP($B173,CLASS!$B$2:$P$362,11,FALSE)</f>
        <v>0</v>
      </c>
      <c r="M173" s="12">
        <f>IF(IF(L173,L173+$G173,0)&lt;=70,IF(L173,L173+$G173,0),70)</f>
        <v>0</v>
      </c>
      <c r="N173" s="17">
        <f>VLOOKUP($B173,CLASS!$B$2:$P$362,13,FALSE)</f>
        <v>45</v>
      </c>
      <c r="O173" s="12">
        <f>IF(IF(N173,N173+$G173,0)&lt;=70,IF(N173,N173+$G173,0),70)</f>
        <v>50</v>
      </c>
      <c r="P173" s="12">
        <f>I173+K173+M173+O173</f>
        <v>146</v>
      </c>
      <c r="Q173" s="17"/>
    </row>
    <row r="174" spans="1:17" x14ac:dyDescent="0.25">
      <c r="A174" s="20" t="s">
        <v>66</v>
      </c>
      <c r="B174" s="20">
        <v>185</v>
      </c>
      <c r="C174" s="19" t="s">
        <v>327</v>
      </c>
      <c r="D174" s="17" t="s">
        <v>191</v>
      </c>
      <c r="E174" s="17" t="s">
        <v>54</v>
      </c>
      <c r="F174" s="18" t="s">
        <v>214</v>
      </c>
      <c r="G174" s="17">
        <v>5</v>
      </c>
      <c r="H174" s="17">
        <v>39</v>
      </c>
      <c r="I174" s="12">
        <f>IF(IF(H174,H174+$G174,0)&lt;=70,IF(H174,H174+$G174,0),70)</f>
        <v>44</v>
      </c>
      <c r="J174" s="17">
        <f>VLOOKUP($B174,CLASS!$B$2:$P$362,9,FALSE)</f>
        <v>0</v>
      </c>
      <c r="K174" s="12">
        <f>IF(IF(J174,J174+$G174,0)&lt;=70,IF(J174,J174+$G174,0),70)</f>
        <v>0</v>
      </c>
      <c r="L174" s="17">
        <f>VLOOKUP($B174,CLASS!$B$2:$P$362,11,FALSE)</f>
        <v>25</v>
      </c>
      <c r="M174" s="12">
        <f>IF(IF(L174,L174+$G174,0)&lt;=70,IF(L174,L174+$G174,0),70)</f>
        <v>30</v>
      </c>
      <c r="N174" s="17">
        <f>VLOOKUP($B174,CLASS!$B$2:$P$362,13,FALSE)</f>
        <v>47</v>
      </c>
      <c r="O174" s="12">
        <f>IF(IF(N174,N174+$G174,0)&lt;=70,IF(N174,N174+$G174,0),70)</f>
        <v>52</v>
      </c>
      <c r="P174" s="12">
        <f>I174+K174+M174+O174</f>
        <v>126</v>
      </c>
    </row>
    <row r="175" spans="1:17" x14ac:dyDescent="0.25">
      <c r="A175" s="20" t="s">
        <v>65</v>
      </c>
      <c r="B175" s="20">
        <v>122</v>
      </c>
      <c r="C175" s="18" t="s">
        <v>209</v>
      </c>
      <c r="D175" s="17" t="s">
        <v>125</v>
      </c>
      <c r="E175" s="17" t="s">
        <v>55</v>
      </c>
      <c r="F175" s="18" t="s">
        <v>214</v>
      </c>
      <c r="G175" s="17">
        <v>10</v>
      </c>
      <c r="H175" s="17">
        <f>VLOOKUP($B175,CLASS!$B$2:$P$362,7,FALSE)</f>
        <v>25</v>
      </c>
      <c r="I175" s="12">
        <f>IF(IF(H175,H175+$G175,0)&lt;=70,IF(H175,H175+$G175,0),70)</f>
        <v>35</v>
      </c>
      <c r="J175" s="17">
        <f>VLOOKUP($B175,CLASS!$B$2:$P$362,9,FALSE)</f>
        <v>30</v>
      </c>
      <c r="K175" s="12">
        <f>IF(IF(J175,J175+$G175,0)&lt;=70,IF(J175,J175+$G175,0),70)</f>
        <v>40</v>
      </c>
      <c r="L175" s="17">
        <f>VLOOKUP($B175,CLASS!$B$2:$P$362,11,FALSE)</f>
        <v>0</v>
      </c>
      <c r="M175" s="12">
        <f>IF(IF(L175,L175+$G175,0)&lt;=70,IF(L175,L175+$G175,0),70)</f>
        <v>0</v>
      </c>
      <c r="N175" s="17">
        <f>VLOOKUP($B175,CLASS!$B$2:$P$362,13,FALSE)</f>
        <v>39</v>
      </c>
      <c r="O175" s="12">
        <f>IF(IF(N175,N175+$G175,0)&lt;=70,IF(N175,N175+$G175,0),70)</f>
        <v>49</v>
      </c>
      <c r="P175" s="12">
        <f>I175+K175+M175+O175</f>
        <v>124</v>
      </c>
      <c r="Q175" s="17"/>
    </row>
    <row r="176" spans="1:17" x14ac:dyDescent="0.25">
      <c r="A176" s="20" t="s">
        <v>63</v>
      </c>
      <c r="B176" s="20">
        <v>36</v>
      </c>
      <c r="C176" s="19" t="s">
        <v>109</v>
      </c>
      <c r="D176" s="17" t="s">
        <v>110</v>
      </c>
      <c r="E176" s="17" t="s">
        <v>55</v>
      </c>
      <c r="F176" s="17" t="s">
        <v>214</v>
      </c>
      <c r="G176" s="17">
        <v>10</v>
      </c>
      <c r="H176" s="17">
        <f>VLOOKUP($B176,CLASS!$B$2:$P$362,7,FALSE)</f>
        <v>52</v>
      </c>
      <c r="I176" s="12">
        <f>IF(IF(H176,H176+$G176,0)&lt;=70,IF(H176,H176+$G176,0),70)</f>
        <v>62</v>
      </c>
      <c r="J176" s="17">
        <f>VLOOKUP($B176,CLASS!$B$2:$P$362,9,FALSE)</f>
        <v>46</v>
      </c>
      <c r="K176" s="12">
        <f>IF(IF(J176,J176+$G176,0)&lt;=70,IF(J176,J176+$G176,0),70)</f>
        <v>56</v>
      </c>
      <c r="L176" s="17">
        <f>VLOOKUP($B176,CLASS!$B$2:$P$362,11,FALSE)</f>
        <v>0</v>
      </c>
      <c r="M176" s="12">
        <f>IF(IF(L176,L176+$G176,0)&lt;=70,IF(L176,L176+$G176,0),70)</f>
        <v>0</v>
      </c>
      <c r="N176" s="17">
        <f>VLOOKUP($B176,CLASS!$B$2:$P$362,13,FALSE)</f>
        <v>0</v>
      </c>
      <c r="O176" s="12">
        <f>IF(IF(N176,N176+$G176,0)&lt;=70,IF(N176,N176+$G176,0),70)</f>
        <v>0</v>
      </c>
      <c r="P176" s="12">
        <f>I176+K176+M176+O176</f>
        <v>118</v>
      </c>
    </row>
    <row r="177" spans="1:17" x14ac:dyDescent="0.25">
      <c r="A177" s="20" t="s">
        <v>66</v>
      </c>
      <c r="B177" s="20">
        <v>106</v>
      </c>
      <c r="C177" s="19" t="s">
        <v>193</v>
      </c>
      <c r="D177" s="17" t="s">
        <v>194</v>
      </c>
      <c r="E177" s="17" t="s">
        <v>54</v>
      </c>
      <c r="F177" s="18" t="s">
        <v>214</v>
      </c>
      <c r="G177" s="17">
        <v>5</v>
      </c>
      <c r="H177" s="17">
        <f>VLOOKUP($B177,CLASS!$B$2:$P$362,7,FALSE)</f>
        <v>0</v>
      </c>
      <c r="I177" s="12">
        <f>IF(IF(H177,H177+$G177,0)&lt;=70,IF(H177,H177+$G177,0),70)</f>
        <v>0</v>
      </c>
      <c r="J177" s="17">
        <f>VLOOKUP($B177,CLASS!$B$2:$P$362,9,FALSE)</f>
        <v>33</v>
      </c>
      <c r="K177" s="12">
        <f>IF(IF(J177,J177+$G177,0)&lt;=70,IF(J177,J177+$G177,0),70)</f>
        <v>38</v>
      </c>
      <c r="L177" s="17">
        <f>VLOOKUP($B177,CLASS!$B$2:$P$362,11,FALSE)</f>
        <v>0</v>
      </c>
      <c r="M177" s="12">
        <f>IF(IF(L177,L177+$G177,0)&lt;=70,IF(L177,L177+$G177,0),70)</f>
        <v>0</v>
      </c>
      <c r="N177" s="17">
        <f>VLOOKUP($B177,CLASS!$B$2:$P$362,13,FALSE)</f>
        <v>30</v>
      </c>
      <c r="O177" s="12">
        <f>IF(IF(N177,N177+$G177,0)&lt;=70,IF(N177,N177+$G177,0),70)</f>
        <v>35</v>
      </c>
      <c r="P177" s="12">
        <f>I177+K177+M177+O177</f>
        <v>73</v>
      </c>
      <c r="Q177" s="17"/>
    </row>
    <row r="178" spans="1:17" x14ac:dyDescent="0.25">
      <c r="A178" s="20" t="s">
        <v>66</v>
      </c>
      <c r="B178" s="20">
        <v>128</v>
      </c>
      <c r="C178" s="19" t="s">
        <v>292</v>
      </c>
      <c r="D178" s="17" t="s">
        <v>226</v>
      </c>
      <c r="E178" s="17" t="s">
        <v>53</v>
      </c>
      <c r="F178" s="18" t="s">
        <v>214</v>
      </c>
      <c r="G178" s="17">
        <v>0</v>
      </c>
      <c r="H178" s="17">
        <f>VLOOKUP($B178,CLASS!$B$2:$P$362,7,FALSE)</f>
        <v>30</v>
      </c>
      <c r="I178" s="12">
        <f>IF(IF(H178,H178+$G178,0)&lt;=70,IF(H178,H178+$G178,0),70)</f>
        <v>30</v>
      </c>
      <c r="J178" s="17">
        <f>VLOOKUP($B178,CLASS!$B$2:$P$362,9,FALSE)</f>
        <v>0</v>
      </c>
      <c r="K178" s="12">
        <f>IF(IF(J178,J178+$G178,0)&lt;=70,IF(J178,J178+$G178,0),70)</f>
        <v>0</v>
      </c>
      <c r="L178" s="17">
        <f>VLOOKUP($B178,CLASS!$B$2:$P$362,11,FALSE)</f>
        <v>41</v>
      </c>
      <c r="M178" s="12">
        <f>IF(IF(L178,L178+$G178,0)&lt;=70,IF(L178,L178+$G178,0),70)</f>
        <v>41</v>
      </c>
      <c r="N178" s="17">
        <f>VLOOKUP($B178,CLASS!$B$2:$P$362,13,FALSE)</f>
        <v>0</v>
      </c>
      <c r="O178" s="12">
        <f>IF(IF(N178,N178+$G178,0)&lt;=70,IF(N178,N178+$G178,0),70)</f>
        <v>0</v>
      </c>
      <c r="P178" s="12">
        <f>I178+K178+M178+O178</f>
        <v>71</v>
      </c>
      <c r="Q178" s="17"/>
    </row>
    <row r="179" spans="1:17" x14ac:dyDescent="0.25">
      <c r="A179" s="20" t="s">
        <v>65</v>
      </c>
      <c r="B179" s="20">
        <v>91</v>
      </c>
      <c r="C179" s="18" t="s">
        <v>177</v>
      </c>
      <c r="D179" s="17" t="s">
        <v>116</v>
      </c>
      <c r="E179" s="17" t="s">
        <v>55</v>
      </c>
      <c r="F179" s="17" t="s">
        <v>214</v>
      </c>
      <c r="G179" s="17">
        <v>10</v>
      </c>
      <c r="H179" s="17">
        <f>VLOOKUP($B179,CLASS!$B$2:$P$362,7,FALSE)</f>
        <v>0</v>
      </c>
      <c r="I179" s="12">
        <f>IF(IF(H179,H179+$G179,0)&lt;=70,IF(H179,H179+$G179,0),70)</f>
        <v>0</v>
      </c>
      <c r="J179" s="17">
        <f>VLOOKUP($B179,CLASS!$B$2:$P$362,9,FALSE)</f>
        <v>38</v>
      </c>
      <c r="K179" s="12">
        <f>IF(IF(J179,J179+$G179,0)&lt;=70,IF(J179,J179+$G179,0),70)</f>
        <v>48</v>
      </c>
      <c r="L179" s="17">
        <f>VLOOKUP($B179,CLASS!$B$2:$P$362,11,FALSE)</f>
        <v>0</v>
      </c>
      <c r="M179" s="12">
        <f>IF(IF(L179,L179+$G179,0)&lt;=70,IF(L179,L179+$G179,0),70)</f>
        <v>0</v>
      </c>
      <c r="N179" s="17">
        <f>VLOOKUP($B179,CLASS!$B$2:$P$362,13,FALSE)</f>
        <v>0</v>
      </c>
      <c r="O179" s="12">
        <f>IF(IF(N179,N179+$G179,0)&lt;=70,IF(N179,N179+$G179,0),70)</f>
        <v>0</v>
      </c>
      <c r="P179" s="12">
        <f>I179+K179+M179+O179</f>
        <v>48</v>
      </c>
    </row>
    <row r="180" spans="1:17" x14ac:dyDescent="0.25">
      <c r="A180" s="20" t="s">
        <v>65</v>
      </c>
      <c r="B180" s="20">
        <v>216</v>
      </c>
      <c r="C180" s="19" t="s">
        <v>373</v>
      </c>
      <c r="D180" s="17" t="s">
        <v>374</v>
      </c>
      <c r="E180" s="17" t="s">
        <v>54</v>
      </c>
      <c r="F180" s="18" t="s">
        <v>214</v>
      </c>
      <c r="G180" s="17">
        <v>5</v>
      </c>
      <c r="H180" s="17">
        <f>VLOOKUP($B180,CLASS!$B$2:$P$362,7,FALSE)</f>
        <v>0</v>
      </c>
      <c r="I180" s="12">
        <f>IF(IF(H180,H180+$G180,0)&lt;=70,IF(H180,H180+$G180,0),70)</f>
        <v>0</v>
      </c>
      <c r="J180" s="17">
        <f>VLOOKUP($B180,CLASS!$B$2:$P$362,9,FALSE)</f>
        <v>40</v>
      </c>
      <c r="K180" s="12">
        <f>IF(IF(J180,J180+$G180,0)&lt;=70,IF(J180,J180+$G180,0),70)</f>
        <v>45</v>
      </c>
      <c r="L180" s="17">
        <f>VLOOKUP($B180,CLASS!$B$2:$P$362,11,FALSE)</f>
        <v>0</v>
      </c>
      <c r="M180" s="12">
        <f>IF(IF(L180,L180+$G180,0)&lt;=70,IF(L180,L180+$G180,0),70)</f>
        <v>0</v>
      </c>
      <c r="N180" s="17">
        <f>VLOOKUP($B180,CLASS!$B$2:$P$362,13,FALSE)</f>
        <v>0</v>
      </c>
      <c r="O180" s="12">
        <f>IF(IF(N180,N180+$G180,0)&lt;=70,IF(N180,N180+$G180,0),70)</f>
        <v>0</v>
      </c>
      <c r="P180" s="12">
        <f>I180+K180+M180+O180</f>
        <v>45</v>
      </c>
      <c r="Q180" s="17"/>
    </row>
    <row r="181" spans="1:17" x14ac:dyDescent="0.25">
      <c r="A181" s="20" t="s">
        <v>65</v>
      </c>
      <c r="B181" s="20">
        <v>163</v>
      </c>
      <c r="C181" s="18" t="s">
        <v>287</v>
      </c>
      <c r="D181" s="17" t="s">
        <v>288</v>
      </c>
      <c r="E181" s="17" t="s">
        <v>55</v>
      </c>
      <c r="F181" s="18" t="s">
        <v>214</v>
      </c>
      <c r="G181" s="17">
        <v>10</v>
      </c>
      <c r="H181" s="17">
        <f>VLOOKUP($B181,CLASS!$B$2:$P$362,7,FALSE)</f>
        <v>0</v>
      </c>
      <c r="I181" s="12">
        <f>IF(IF(H181,H181+$G181,0)&lt;=70,IF(H181,H181+$G181,0),70)</f>
        <v>0</v>
      </c>
      <c r="J181" s="17">
        <f>VLOOKUP($B181,CLASS!$B$2:$P$362,9,FALSE)</f>
        <v>0</v>
      </c>
      <c r="K181" s="12">
        <f>IF(IF(J181,J181+$G181,0)&lt;=70,IF(J181,J181+$G181,0),70)</f>
        <v>0</v>
      </c>
      <c r="L181" s="17">
        <f>VLOOKUP($B181,CLASS!$B$2:$P$362,11,FALSE)</f>
        <v>0</v>
      </c>
      <c r="M181" s="12">
        <f>IF(IF(L181,L181+$G181,0)&lt;=70,IF(L181,L181+$G181,0),70)</f>
        <v>0</v>
      </c>
      <c r="N181" s="17">
        <f>VLOOKUP($B181,CLASS!$B$2:$P$362,13,FALSE)</f>
        <v>31</v>
      </c>
      <c r="O181" s="12">
        <f>IF(IF(N181,N181+$G181,0)&lt;=70,IF(N181,N181+$G181,0),70)</f>
        <v>41</v>
      </c>
      <c r="P181" s="12">
        <f>I181+K181+M181+O181</f>
        <v>41</v>
      </c>
      <c r="Q181" s="17"/>
    </row>
    <row r="182" spans="1:17" x14ac:dyDescent="0.25">
      <c r="A182" s="20" t="s">
        <v>65</v>
      </c>
      <c r="B182" s="20">
        <v>113</v>
      </c>
      <c r="C182" s="19" t="s">
        <v>31</v>
      </c>
      <c r="D182" s="17" t="s">
        <v>201</v>
      </c>
      <c r="E182" s="17" t="s">
        <v>54</v>
      </c>
      <c r="F182" s="18" t="s">
        <v>214</v>
      </c>
      <c r="G182" s="17">
        <v>5</v>
      </c>
      <c r="H182" s="17">
        <f>VLOOKUP($B182,CLASS!$B$2:$P$362,7,FALSE)</f>
        <v>0</v>
      </c>
      <c r="I182" s="12">
        <f>IF(IF(H182,H182+$G182,0)&lt;=70,IF(H182,H182+$G182,0),70)</f>
        <v>0</v>
      </c>
      <c r="J182" s="17">
        <f>VLOOKUP($B182,CLASS!$B$2:$P$362,9,FALSE)</f>
        <v>32</v>
      </c>
      <c r="K182" s="12">
        <f>IF(IF(J182,J182+$G182,0)&lt;=70,IF(J182,J182+$G182,0),70)</f>
        <v>37</v>
      </c>
      <c r="L182" s="17">
        <f>VLOOKUP($B182,CLASS!$B$2:$P$362,11,FALSE)</f>
        <v>0</v>
      </c>
      <c r="M182" s="12">
        <f>IF(IF(L182,L182+$G182,0)&lt;=70,IF(L182,L182+$G182,0),70)</f>
        <v>0</v>
      </c>
      <c r="N182" s="17">
        <f>VLOOKUP($B182,CLASS!$B$2:$P$362,13,FALSE)</f>
        <v>0</v>
      </c>
      <c r="O182" s="12">
        <f>IF(IF(N182,N182+$G182,0)&lt;=70,IF(N182,N182+$G182,0),70)</f>
        <v>0</v>
      </c>
      <c r="P182" s="12">
        <f>I182+K182+M182+O182</f>
        <v>37</v>
      </c>
      <c r="Q182" s="17"/>
    </row>
    <row r="183" spans="1:17" x14ac:dyDescent="0.25">
      <c r="A183" s="20" t="s">
        <v>63</v>
      </c>
      <c r="B183" s="20">
        <v>2</v>
      </c>
      <c r="C183" s="18" t="s">
        <v>68</v>
      </c>
      <c r="D183" s="17" t="s">
        <v>69</v>
      </c>
      <c r="E183" s="17" t="s">
        <v>53</v>
      </c>
      <c r="F183" s="17" t="s">
        <v>214</v>
      </c>
      <c r="G183" s="17">
        <v>0</v>
      </c>
      <c r="H183" s="17">
        <f>VLOOKUP($B183,CLASS!$B$2:$P$362,7,FALSE)</f>
        <v>0</v>
      </c>
      <c r="I183" s="12">
        <f>IF(IF(H183,H183+$G183,0)&lt;=70,IF(H183,H183+$G183,0),70)</f>
        <v>0</v>
      </c>
      <c r="J183" s="17">
        <f>VLOOKUP($B183,CLASS!$B$2:$P$362,9,FALSE)</f>
        <v>0</v>
      </c>
      <c r="K183" s="12">
        <f>IF(IF(J183,J183+$G183,0)&lt;=70,IF(J183,J183+$G183,0),70)</f>
        <v>0</v>
      </c>
      <c r="L183" s="17">
        <f>VLOOKUP($B183,CLASS!$B$2:$P$362,11,FALSE)</f>
        <v>0</v>
      </c>
      <c r="M183" s="12">
        <f>IF(IF(L183,L183+$G183,0)&lt;=70,IF(L183,L183+$G183,0),70)</f>
        <v>0</v>
      </c>
      <c r="N183" s="17">
        <f>VLOOKUP($B183,CLASS!$B$2:$P$362,13,FALSE)</f>
        <v>0</v>
      </c>
      <c r="O183" s="12">
        <f>IF(IF(N183,N183+$G183,0)&lt;=70,IF(N183,N183+$G183,0),70)</f>
        <v>0</v>
      </c>
      <c r="P183" s="12">
        <f>I183+K183+M183+O183</f>
        <v>0</v>
      </c>
      <c r="Q183" s="17"/>
    </row>
    <row r="184" spans="1:17" x14ac:dyDescent="0.25">
      <c r="A184" s="20" t="s">
        <v>63</v>
      </c>
      <c r="B184" s="20">
        <v>159</v>
      </c>
      <c r="C184" s="19" t="s">
        <v>281</v>
      </c>
      <c r="D184" s="17" t="s">
        <v>282</v>
      </c>
      <c r="E184" s="17" t="s">
        <v>53</v>
      </c>
      <c r="F184" s="18" t="s">
        <v>214</v>
      </c>
      <c r="G184" s="17">
        <v>0</v>
      </c>
      <c r="H184" s="17">
        <f>VLOOKUP($B184,CLASS!$B$2:$P$362,7,FALSE)</f>
        <v>0</v>
      </c>
      <c r="I184" s="12">
        <f>IF(IF(H184,H184+$G184,0)&lt;=70,IF(H184,H184+$G184,0),70)</f>
        <v>0</v>
      </c>
      <c r="J184" s="17">
        <f>VLOOKUP($B184,CLASS!$B$2:$P$362,9,FALSE)</f>
        <v>0</v>
      </c>
      <c r="K184" s="12">
        <f>IF(IF(J184,J184+$G184,0)&lt;=70,IF(J184,J184+$G184,0),70)</f>
        <v>0</v>
      </c>
      <c r="L184" s="17">
        <f>VLOOKUP($B184,CLASS!$B$2:$P$362,11,FALSE)</f>
        <v>0</v>
      </c>
      <c r="M184" s="12">
        <f>IF(IF(L184,L184+$G184,0)&lt;=70,IF(L184,L184+$G184,0),70)</f>
        <v>0</v>
      </c>
      <c r="N184" s="17">
        <f>VLOOKUP($B184,CLASS!$B$2:$P$362,13,FALSE)</f>
        <v>0</v>
      </c>
      <c r="O184" s="12">
        <f>IF(IF(N184,N184+$G184,0)&lt;=70,IF(N184,N184+$G184,0),70)</f>
        <v>0</v>
      </c>
      <c r="P184" s="12">
        <f>I184+K184+M184+O184</f>
        <v>0</v>
      </c>
    </row>
    <row r="185" spans="1:17" x14ac:dyDescent="0.25">
      <c r="A185" s="20" t="s">
        <v>63</v>
      </c>
      <c r="B185" s="20">
        <v>75</v>
      </c>
      <c r="C185" s="19" t="s">
        <v>109</v>
      </c>
      <c r="D185" s="17" t="s">
        <v>158</v>
      </c>
      <c r="E185" s="17" t="s">
        <v>53</v>
      </c>
      <c r="F185" s="17" t="s">
        <v>214</v>
      </c>
      <c r="G185" s="17">
        <v>0</v>
      </c>
      <c r="H185" s="17">
        <f>VLOOKUP($B185,CLASS!$B$2:$P$362,7,FALSE)</f>
        <v>0</v>
      </c>
      <c r="I185" s="12">
        <f>IF(IF(H185,H185+$G185,0)&lt;=70,IF(H185,H185+$G185,0),70)</f>
        <v>0</v>
      </c>
      <c r="J185" s="17">
        <f>VLOOKUP($B185,CLASS!$B$2:$P$362,9,FALSE)</f>
        <v>0</v>
      </c>
      <c r="K185" s="12">
        <f>IF(IF(J185,J185+$G185,0)&lt;=70,IF(J185,J185+$G185,0),70)</f>
        <v>0</v>
      </c>
      <c r="L185" s="17">
        <f>VLOOKUP($B185,CLASS!$B$2:$P$362,11,FALSE)</f>
        <v>0</v>
      </c>
      <c r="M185" s="12">
        <f>IF(IF(L185,L185+$G185,0)&lt;=70,IF(L185,L185+$G185,0),70)</f>
        <v>0</v>
      </c>
      <c r="N185" s="17">
        <f>VLOOKUP($B185,CLASS!$B$2:$P$362,13,FALSE)</f>
        <v>0</v>
      </c>
      <c r="O185" s="12">
        <f>IF(IF(N185,N185+$G185,0)&lt;=70,IF(N185,N185+$G185,0),70)</f>
        <v>0</v>
      </c>
      <c r="P185" s="12">
        <f>I185+K185+M185+O185</f>
        <v>0</v>
      </c>
      <c r="Q185" s="17"/>
    </row>
    <row r="186" spans="1:17" x14ac:dyDescent="0.25">
      <c r="A186" s="20" t="s">
        <v>65</v>
      </c>
      <c r="B186" s="20">
        <v>90</v>
      </c>
      <c r="C186" s="18" t="s">
        <v>175</v>
      </c>
      <c r="D186" s="17" t="s">
        <v>176</v>
      </c>
      <c r="E186" s="17" t="s">
        <v>54</v>
      </c>
      <c r="F186" s="17" t="s">
        <v>214</v>
      </c>
      <c r="G186" s="17">
        <v>5</v>
      </c>
      <c r="H186" s="17">
        <f>VLOOKUP($B186,CLASS!$B$2:$P$362,7,FALSE)</f>
        <v>0</v>
      </c>
      <c r="I186" s="12">
        <f>IF(IF(H186,H186+$G186,0)&lt;=70,IF(H186,H186+$G186,0),70)</f>
        <v>0</v>
      </c>
      <c r="J186" s="17">
        <f>VLOOKUP($B186,CLASS!$B$2:$P$362,9,FALSE)</f>
        <v>0</v>
      </c>
      <c r="K186" s="12">
        <f>IF(IF(J186,J186+$G186,0)&lt;=70,IF(J186,J186+$G186,0),70)</f>
        <v>0</v>
      </c>
      <c r="L186" s="17">
        <f>VLOOKUP($B186,CLASS!$B$2:$P$362,11,FALSE)</f>
        <v>0</v>
      </c>
      <c r="M186" s="12">
        <f>IF(IF(L186,L186+$G186,0)&lt;=70,IF(L186,L186+$G186,0),70)</f>
        <v>0</v>
      </c>
      <c r="N186" s="17">
        <f>VLOOKUP($B186,CLASS!$B$2:$P$362,13,FALSE)</f>
        <v>0</v>
      </c>
      <c r="O186" s="12">
        <f>IF(IF(N186,N186+$G186,0)&lt;=70,IF(N186,N186+$G186,0),70)</f>
        <v>0</v>
      </c>
      <c r="P186" s="12">
        <f>I186+K186+M186+O186</f>
        <v>0</v>
      </c>
      <c r="Q186" s="17"/>
    </row>
    <row r="187" spans="1:17" x14ac:dyDescent="0.25">
      <c r="A187" s="20" t="s">
        <v>65</v>
      </c>
      <c r="B187" s="20">
        <v>88</v>
      </c>
      <c r="C187" s="19" t="s">
        <v>171</v>
      </c>
      <c r="D187" s="17" t="s">
        <v>172</v>
      </c>
      <c r="E187" s="17" t="s">
        <v>54</v>
      </c>
      <c r="F187" s="17" t="s">
        <v>214</v>
      </c>
      <c r="G187" s="17">
        <v>5</v>
      </c>
      <c r="H187" s="17">
        <f>VLOOKUP($B187,CLASS!$B$2:$P$362,7,FALSE)</f>
        <v>0</v>
      </c>
      <c r="I187" s="12">
        <f>IF(IF(H187,H187+$G187,0)&lt;=70,IF(H187,H187+$G187,0),70)</f>
        <v>0</v>
      </c>
      <c r="J187" s="17">
        <f>VLOOKUP($B187,CLASS!$B$2:$P$362,9,FALSE)</f>
        <v>0</v>
      </c>
      <c r="K187" s="12">
        <f>IF(IF(J187,J187+$G187,0)&lt;=70,IF(J187,J187+$G187,0),70)</f>
        <v>0</v>
      </c>
      <c r="L187" s="17">
        <f>VLOOKUP($B187,CLASS!$B$2:$P$362,11,FALSE)</f>
        <v>0</v>
      </c>
      <c r="M187" s="12">
        <f>IF(IF(L187,L187+$G187,0)&lt;=70,IF(L187,L187+$G187,0),70)</f>
        <v>0</v>
      </c>
      <c r="N187" s="17">
        <f>VLOOKUP($B187,CLASS!$B$2:$P$362,13,FALSE)</f>
        <v>0</v>
      </c>
      <c r="O187" s="12">
        <f>IF(IF(N187,N187+$G187,0)&lt;=70,IF(N187,N187+$G187,0),70)</f>
        <v>0</v>
      </c>
      <c r="P187" s="12">
        <f>I187+K187+M187+O187</f>
        <v>0</v>
      </c>
    </row>
    <row r="188" spans="1:17" x14ac:dyDescent="0.25">
      <c r="A188" s="20" t="s">
        <v>63</v>
      </c>
      <c r="B188" s="20">
        <v>74</v>
      </c>
      <c r="C188" s="19" t="s">
        <v>156</v>
      </c>
      <c r="D188" s="17" t="s">
        <v>157</v>
      </c>
      <c r="E188" s="17" t="s">
        <v>54</v>
      </c>
      <c r="F188" s="17" t="s">
        <v>214</v>
      </c>
      <c r="G188" s="17">
        <v>5</v>
      </c>
      <c r="H188" s="17">
        <f>VLOOKUP($B188,CLASS!$B$2:$P$362,7,FALSE)</f>
        <v>0</v>
      </c>
      <c r="I188" s="12">
        <f>IF(IF(H188,H188+$G188,0)&lt;=70,IF(H188,H188+$G188,0),70)</f>
        <v>0</v>
      </c>
      <c r="J188" s="17">
        <f>VLOOKUP($B188,CLASS!$B$2:$P$362,9,FALSE)</f>
        <v>0</v>
      </c>
      <c r="K188" s="12">
        <f>IF(IF(J188,J188+$G188,0)&lt;=70,IF(J188,J188+$G188,0),70)</f>
        <v>0</v>
      </c>
      <c r="L188" s="17">
        <f>VLOOKUP($B188,CLASS!$B$2:$P$362,11,FALSE)</f>
        <v>0</v>
      </c>
      <c r="M188" s="12">
        <f>IF(IF(L188,L188+$G188,0)&lt;=70,IF(L188,L188+$G188,0),70)</f>
        <v>0</v>
      </c>
      <c r="N188" s="17">
        <f>VLOOKUP($B188,CLASS!$B$2:$P$362,13,FALSE)</f>
        <v>0</v>
      </c>
      <c r="O188" s="12">
        <f>IF(IF(N188,N188+$G188,0)&lt;=70,IF(N188,N188+$G188,0),70)</f>
        <v>0</v>
      </c>
      <c r="P188" s="12">
        <f>I188+K188+M188+O188</f>
        <v>0</v>
      </c>
      <c r="Q188" s="17"/>
    </row>
    <row r="189" spans="1:17" x14ac:dyDescent="0.25">
      <c r="A189" s="20" t="s">
        <v>63</v>
      </c>
      <c r="B189" s="20">
        <v>125</v>
      </c>
      <c r="C189" s="19" t="s">
        <v>220</v>
      </c>
      <c r="D189" s="17" t="s">
        <v>221</v>
      </c>
      <c r="E189" s="17" t="s">
        <v>55</v>
      </c>
      <c r="F189" s="18" t="s">
        <v>214</v>
      </c>
      <c r="G189" s="17">
        <v>10</v>
      </c>
      <c r="H189" s="17">
        <f>VLOOKUP($B189,CLASS!$B$2:$P$362,7,FALSE)</f>
        <v>0</v>
      </c>
      <c r="I189" s="12">
        <f>IF(IF(H189,H189+$G189,0)&lt;=70,IF(H189,H189+$G189,0),70)</f>
        <v>0</v>
      </c>
      <c r="J189" s="17">
        <f>VLOOKUP($B189,CLASS!$B$2:$P$362,9,FALSE)</f>
        <v>0</v>
      </c>
      <c r="K189" s="12">
        <f>IF(IF(J189,J189+$G189,0)&lt;=70,IF(J189,J189+$G189,0),70)</f>
        <v>0</v>
      </c>
      <c r="L189" s="17">
        <f>VLOOKUP($B189,CLASS!$B$2:$P$362,11,FALSE)</f>
        <v>0</v>
      </c>
      <c r="M189" s="12">
        <f>IF(IF(L189,L189+$G189,0)&lt;=70,IF(L189,L189+$G189,0),70)</f>
        <v>0</v>
      </c>
      <c r="N189" s="17">
        <f>VLOOKUP($B189,CLASS!$B$2:$P$362,13,FALSE)</f>
        <v>0</v>
      </c>
      <c r="O189" s="12">
        <f>IF(IF(N189,N189+$G189,0)&lt;=70,IF(N189,N189+$G189,0),70)</f>
        <v>0</v>
      </c>
      <c r="P189" s="12">
        <f>I189+K189+M189+O189</f>
        <v>0</v>
      </c>
      <c r="Q189" s="17"/>
    </row>
    <row r="190" spans="1:17" x14ac:dyDescent="0.25">
      <c r="A190" s="20" t="s">
        <v>63</v>
      </c>
      <c r="B190" s="20">
        <v>44</v>
      </c>
      <c r="C190" s="19" t="s">
        <v>118</v>
      </c>
      <c r="D190" s="17" t="s">
        <v>119</v>
      </c>
      <c r="E190" s="17" t="s">
        <v>55</v>
      </c>
      <c r="F190" s="17" t="s">
        <v>214</v>
      </c>
      <c r="G190" s="17">
        <v>10</v>
      </c>
      <c r="H190" s="17">
        <f>VLOOKUP($B190,CLASS!$B$2:$P$362,7,FALSE)</f>
        <v>0</v>
      </c>
      <c r="I190" s="12">
        <f>IF(IF(H190,H190+$G190,0)&lt;=70,IF(H190,H190+$G190,0),70)</f>
        <v>0</v>
      </c>
      <c r="J190" s="17">
        <f>VLOOKUP($B190,CLASS!$B$2:$P$362,9,FALSE)</f>
        <v>0</v>
      </c>
      <c r="K190" s="12">
        <f>IF(IF(J190,J190+$G190,0)&lt;=70,IF(J190,J190+$G190,0),70)</f>
        <v>0</v>
      </c>
      <c r="L190" s="17">
        <f>VLOOKUP($B190,CLASS!$B$2:$P$362,11,FALSE)</f>
        <v>0</v>
      </c>
      <c r="M190" s="12">
        <f>IF(IF(L190,L190+$G190,0)&lt;=70,IF(L190,L190+$G190,0),70)</f>
        <v>0</v>
      </c>
      <c r="N190" s="17">
        <f>VLOOKUP($B190,CLASS!$B$2:$P$362,13,FALSE)</f>
        <v>0</v>
      </c>
      <c r="O190" s="12">
        <f>IF(IF(N190,N190+$G190,0)&lt;=70,IF(N190,N190+$G190,0),70)</f>
        <v>0</v>
      </c>
      <c r="P190" s="12">
        <f>I190+K190+M190+O190</f>
        <v>0</v>
      </c>
      <c r="Q190" s="17"/>
    </row>
    <row r="191" spans="1:17" x14ac:dyDescent="0.25">
      <c r="A191" s="20" t="s">
        <v>66</v>
      </c>
      <c r="B191" s="20">
        <v>68</v>
      </c>
      <c r="C191" s="19" t="s">
        <v>46</v>
      </c>
      <c r="D191" s="17" t="s">
        <v>150</v>
      </c>
      <c r="E191" s="17" t="s">
        <v>55</v>
      </c>
      <c r="F191" s="17" t="s">
        <v>214</v>
      </c>
      <c r="G191" s="17">
        <v>10</v>
      </c>
      <c r="H191" s="17">
        <f>VLOOKUP($B191,CLASS!$B$2:$P$362,7,FALSE)</f>
        <v>0</v>
      </c>
      <c r="I191" s="12">
        <f>IF(IF(H191,H191+$G191,0)&lt;=70,IF(H191,H191+$G191,0),70)</f>
        <v>0</v>
      </c>
      <c r="J191" s="17">
        <f>VLOOKUP($B191,CLASS!$B$2:$P$362,9,FALSE)</f>
        <v>0</v>
      </c>
      <c r="K191" s="12">
        <f>IF(IF(J191,J191+$G191,0)&lt;=70,IF(J191,J191+$G191,0),70)</f>
        <v>0</v>
      </c>
      <c r="L191" s="17">
        <f>VLOOKUP($B191,CLASS!$B$2:$P$362,11,FALSE)</f>
        <v>0</v>
      </c>
      <c r="M191" s="12">
        <f>IF(IF(L191,L191+$G191,0)&lt;=70,IF(L191,L191+$G191,0),70)</f>
        <v>0</v>
      </c>
      <c r="N191" s="17">
        <f>VLOOKUP($B191,CLASS!$B$2:$P$362,13,FALSE)</f>
        <v>0</v>
      </c>
      <c r="O191" s="12">
        <f>IF(IF(N191,N191+$G191,0)&lt;=70,IF(N191,N191+$G191,0),70)</f>
        <v>0</v>
      </c>
      <c r="P191" s="12">
        <f>I191+K191+M191+O191</f>
        <v>0</v>
      </c>
      <c r="Q191" s="17"/>
    </row>
    <row r="192" spans="1:17" x14ac:dyDescent="0.25">
      <c r="A192" s="20" t="s">
        <v>63</v>
      </c>
      <c r="B192" s="20">
        <v>107</v>
      </c>
      <c r="C192" s="18" t="s">
        <v>195</v>
      </c>
      <c r="D192" s="17" t="s">
        <v>74</v>
      </c>
      <c r="E192" s="17" t="s">
        <v>55</v>
      </c>
      <c r="F192" s="18" t="s">
        <v>214</v>
      </c>
      <c r="G192" s="17">
        <v>10</v>
      </c>
      <c r="H192" s="17">
        <f>VLOOKUP($B192,CLASS!$B$2:$P$362,7,FALSE)</f>
        <v>0</v>
      </c>
      <c r="I192" s="12">
        <f>IF(IF(H192,H192+$G192,0)&lt;=70,IF(H192,H192+$G192,0),70)</f>
        <v>0</v>
      </c>
      <c r="J192" s="17">
        <f>VLOOKUP($B192,CLASS!$B$2:$P$362,9,FALSE)</f>
        <v>0</v>
      </c>
      <c r="K192" s="12">
        <f>IF(IF(J192,J192+$G192,0)&lt;=70,IF(J192,J192+$G192,0),70)</f>
        <v>0</v>
      </c>
      <c r="L192" s="17">
        <f>VLOOKUP($B192,CLASS!$B$2:$P$362,11,FALSE)</f>
        <v>0</v>
      </c>
      <c r="M192" s="12">
        <f>IF(IF(L192,L192+$G192,0)&lt;=70,IF(L192,L192+$G192,0),70)</f>
        <v>0</v>
      </c>
      <c r="N192" s="17">
        <f>VLOOKUP($B192,CLASS!$B$2:$P$362,13,FALSE)</f>
        <v>0</v>
      </c>
      <c r="O192" s="12">
        <f>IF(IF(N192,N192+$G192,0)&lt;=70,IF(N192,N192+$G192,0),70)</f>
        <v>0</v>
      </c>
      <c r="P192" s="12">
        <f>I192+K192+M192+O192</f>
        <v>0</v>
      </c>
      <c r="Q192" s="17"/>
    </row>
    <row r="193" spans="1:17" x14ac:dyDescent="0.25">
      <c r="A193" s="20" t="s">
        <v>64</v>
      </c>
      <c r="B193" s="20">
        <v>109</v>
      </c>
      <c r="C193" s="18" t="s">
        <v>109</v>
      </c>
      <c r="D193" s="17" t="s">
        <v>187</v>
      </c>
      <c r="E193" s="17" t="s">
        <v>55</v>
      </c>
      <c r="F193" s="18" t="s">
        <v>214</v>
      </c>
      <c r="G193" s="17">
        <v>10</v>
      </c>
      <c r="H193" s="17">
        <f>VLOOKUP($B193,CLASS!$B$2:$P$362,7,FALSE)</f>
        <v>0</v>
      </c>
      <c r="I193" s="12">
        <f>IF(IF(H193,H193+$G193,0)&lt;=70,IF(H193,H193+$G193,0),70)</f>
        <v>0</v>
      </c>
      <c r="J193" s="17">
        <f>VLOOKUP($B193,CLASS!$B$2:$P$362,9,FALSE)</f>
        <v>0</v>
      </c>
      <c r="K193" s="12">
        <f>IF(IF(J193,J193+$G193,0)&lt;=70,IF(J193,J193+$G193,0),70)</f>
        <v>0</v>
      </c>
      <c r="L193" s="17">
        <f>VLOOKUP($B193,CLASS!$B$2:$P$362,11,FALSE)</f>
        <v>0</v>
      </c>
      <c r="M193" s="12">
        <f>IF(IF(L193,L193+$G193,0)&lt;=70,IF(L193,L193+$G193,0),70)</f>
        <v>0</v>
      </c>
      <c r="N193" s="17">
        <f>VLOOKUP($B193,CLASS!$B$2:$P$362,13,FALSE)</f>
        <v>0</v>
      </c>
      <c r="O193" s="12">
        <f>IF(IF(N193,N193+$G193,0)&lt;=70,IF(N193,N193+$G193,0),70)</f>
        <v>0</v>
      </c>
      <c r="P193" s="12">
        <f>I193+K193+M193+O193</f>
        <v>0</v>
      </c>
      <c r="Q193" s="17"/>
    </row>
    <row r="194" spans="1:17" x14ac:dyDescent="0.25">
      <c r="A194" s="20" t="s">
        <v>64</v>
      </c>
      <c r="B194" s="20">
        <v>120</v>
      </c>
      <c r="C194" s="19" t="s">
        <v>207</v>
      </c>
      <c r="D194" s="17" t="s">
        <v>21</v>
      </c>
      <c r="E194" s="17" t="s">
        <v>55</v>
      </c>
      <c r="F194" s="18" t="s">
        <v>214</v>
      </c>
      <c r="G194" s="17">
        <v>10</v>
      </c>
      <c r="H194" s="17">
        <f>VLOOKUP($B194,CLASS!$B$2:$P$362,7,FALSE)</f>
        <v>0</v>
      </c>
      <c r="I194" s="12">
        <f>IF(IF(H194,H194+$G194,0)&lt;=70,IF(H194,H194+$G194,0),70)</f>
        <v>0</v>
      </c>
      <c r="J194" s="17">
        <f>VLOOKUP($B194,CLASS!$B$2:$P$362,9,FALSE)</f>
        <v>0</v>
      </c>
      <c r="K194" s="12">
        <f>IF(IF(J194,J194+$G194,0)&lt;=70,IF(J194,J194+$G194,0),70)</f>
        <v>0</v>
      </c>
      <c r="L194" s="17">
        <f>VLOOKUP($B194,CLASS!$B$2:$P$362,11,FALSE)</f>
        <v>0</v>
      </c>
      <c r="M194" s="12">
        <f>IF(IF(L194,L194+$G194,0)&lt;=70,IF(L194,L194+$G194,0),70)</f>
        <v>0</v>
      </c>
      <c r="N194" s="17">
        <f>VLOOKUP($B194,CLASS!$B$2:$P$362,13,FALSE)</f>
        <v>0</v>
      </c>
      <c r="O194" s="12">
        <f>IF(IF(N194,N194+$G194,0)&lt;=70,IF(N194,N194+$G194,0),70)</f>
        <v>0</v>
      </c>
      <c r="P194" s="12">
        <f>I194+K194+M194+O194</f>
        <v>0</v>
      </c>
      <c r="Q194" s="17"/>
    </row>
    <row r="195" spans="1:17" x14ac:dyDescent="0.25">
      <c r="A195" s="20" t="s">
        <v>63</v>
      </c>
      <c r="B195" s="20">
        <v>153</v>
      </c>
      <c r="C195" s="19" t="s">
        <v>270</v>
      </c>
      <c r="D195" s="17" t="s">
        <v>271</v>
      </c>
      <c r="E195" s="17" t="s">
        <v>54</v>
      </c>
      <c r="F195" s="18" t="s">
        <v>215</v>
      </c>
      <c r="G195" s="17">
        <v>5</v>
      </c>
      <c r="H195" s="17">
        <f>VLOOKUP($B195,CLASS!$B$2:$P$362,7,FALSE)</f>
        <v>56</v>
      </c>
      <c r="I195" s="12">
        <f>IF(IF(H195,H195+$G195,0)&lt;=70,IF(H195,H195+$G195,0),70)</f>
        <v>61</v>
      </c>
      <c r="J195" s="17">
        <f>VLOOKUP($B195,CLASS!$B$2:$P$362,9,FALSE)</f>
        <v>53</v>
      </c>
      <c r="K195" s="12">
        <f>IF(IF(J195,J195+$G195,0)&lt;=70,IF(J195,J195+$G195,0),70)</f>
        <v>58</v>
      </c>
      <c r="L195" s="17">
        <f>VLOOKUP($B195,CLASS!$B$2:$P$362,11,FALSE)</f>
        <v>0</v>
      </c>
      <c r="M195" s="12">
        <f>IF(IF(L195,L195+$G195,0)&lt;=70,IF(L195,L195+$G195,0),70)</f>
        <v>0</v>
      </c>
      <c r="N195" s="17">
        <f>VLOOKUP($B195,CLASS!$B$2:$P$362,13,FALSE)</f>
        <v>53</v>
      </c>
      <c r="O195" s="12">
        <f>IF(IF(N195,N195+$G195,0)&lt;=70,IF(N195,N195+$G195,0),70)</f>
        <v>58</v>
      </c>
      <c r="P195" s="12">
        <f>I195+K195+M195+O195</f>
        <v>177</v>
      </c>
    </row>
    <row r="196" spans="1:17" x14ac:dyDescent="0.25">
      <c r="A196" s="20" t="s">
        <v>63</v>
      </c>
      <c r="B196" s="20">
        <v>193</v>
      </c>
      <c r="C196" s="19" t="s">
        <v>222</v>
      </c>
      <c r="D196" s="17" t="s">
        <v>336</v>
      </c>
      <c r="E196" s="17" t="s">
        <v>55</v>
      </c>
      <c r="F196" s="18" t="s">
        <v>215</v>
      </c>
      <c r="G196" s="17">
        <v>10</v>
      </c>
      <c r="H196" s="17">
        <v>34</v>
      </c>
      <c r="I196" s="12">
        <f>IF(IF(H196,H196+$G196,0)&lt;=70,IF(H196,H196+$G196,0),70)</f>
        <v>44</v>
      </c>
      <c r="J196" s="17">
        <f>VLOOKUP($B196,CLASS!$B$2:$P$362,9,FALSE)</f>
        <v>47</v>
      </c>
      <c r="K196" s="12">
        <f>IF(IF(J196,J196+$G196,0)&lt;=70,IF(J196,J196+$G196,0),70)</f>
        <v>57</v>
      </c>
      <c r="L196" s="17">
        <f>VLOOKUP($B196,CLASS!$B$2:$P$362,11,FALSE)</f>
        <v>0</v>
      </c>
      <c r="M196" s="12">
        <f>IF(IF(L196,L196+$G196,0)&lt;=70,IF(L196,L196+$G196,0),70)</f>
        <v>0</v>
      </c>
      <c r="N196" s="17">
        <f>VLOOKUP($B196,CLASS!$B$2:$P$362,13,FALSE)</f>
        <v>0</v>
      </c>
      <c r="O196" s="12">
        <f>IF(IF(N196,N196+$G196,0)&lt;=70,IF(N196,N196+$G196,0),70)</f>
        <v>0</v>
      </c>
      <c r="P196" s="12">
        <f>I196+K196+M196+O196</f>
        <v>101</v>
      </c>
      <c r="Q196" s="17"/>
    </row>
    <row r="197" spans="1:17" x14ac:dyDescent="0.25">
      <c r="A197" s="20" t="s">
        <v>64</v>
      </c>
      <c r="B197" s="20">
        <v>123</v>
      </c>
      <c r="C197" s="19" t="s">
        <v>217</v>
      </c>
      <c r="D197" s="17" t="s">
        <v>145</v>
      </c>
      <c r="E197" s="17" t="s">
        <v>55</v>
      </c>
      <c r="F197" s="18" t="s">
        <v>215</v>
      </c>
      <c r="G197" s="17">
        <v>10</v>
      </c>
      <c r="H197" s="17">
        <f>VLOOKUP($B197,CLASS!$B$2:$P$362,7,FALSE)</f>
        <v>0</v>
      </c>
      <c r="I197" s="12">
        <f>IF(IF(H197,H197+$G197,0)&lt;=70,IF(H197,H197+$G197,0),70)</f>
        <v>0</v>
      </c>
      <c r="J197" s="17">
        <f>VLOOKUP($B197,CLASS!$B$2:$P$362,9,FALSE)</f>
        <v>21</v>
      </c>
      <c r="K197" s="12">
        <f>IF(IF(J197,J197+$G197,0)&lt;=70,IF(J197,J197+$G197,0),70)</f>
        <v>31</v>
      </c>
      <c r="L197" s="17">
        <f>VLOOKUP($B197,CLASS!$B$2:$P$362,11,FALSE)</f>
        <v>0</v>
      </c>
      <c r="M197" s="12">
        <f>IF(IF(L197,L197+$G197,0)&lt;=70,IF(L197,L197+$G197,0),70)</f>
        <v>0</v>
      </c>
      <c r="N197" s="17">
        <f>VLOOKUP($B197,CLASS!$B$2:$P$362,13,FALSE)</f>
        <v>33</v>
      </c>
      <c r="O197" s="12">
        <f>IF(IF(N197,N197+$G197,0)&lt;=70,IF(N197,N197+$G197,0),70)</f>
        <v>43</v>
      </c>
      <c r="P197" s="12">
        <f>I197+K197+M197+O197</f>
        <v>74</v>
      </c>
      <c r="Q197" s="17"/>
    </row>
    <row r="198" spans="1:17" x14ac:dyDescent="0.25">
      <c r="A198" s="20" t="s">
        <v>63</v>
      </c>
      <c r="B198" s="20">
        <v>204</v>
      </c>
      <c r="C198" s="19" t="s">
        <v>352</v>
      </c>
      <c r="D198" s="17" t="s">
        <v>351</v>
      </c>
      <c r="E198" s="17" t="s">
        <v>320</v>
      </c>
      <c r="F198" s="18" t="s">
        <v>215</v>
      </c>
      <c r="G198" s="17">
        <v>0</v>
      </c>
      <c r="H198" s="17">
        <v>55</v>
      </c>
      <c r="I198" s="12">
        <f>IF(IF(H198,H198+$G198,0)&lt;=70,IF(H198,H198+$G198,0),70)</f>
        <v>55</v>
      </c>
      <c r="J198" s="17">
        <f>VLOOKUP($B198,CLASS!$B$2:$P$362,9,FALSE)</f>
        <v>0</v>
      </c>
      <c r="K198" s="12">
        <f>IF(IF(J198,J198+$G198,0)&lt;=70,IF(J198,J198+$G198,0),70)</f>
        <v>0</v>
      </c>
      <c r="L198" s="17">
        <f>VLOOKUP($B198,CLASS!$B$2:$P$362,11,FALSE)</f>
        <v>0</v>
      </c>
      <c r="M198" s="12">
        <f>IF(IF(L198,L198+$G198,0)&lt;=70,IF(L198,L198+$G198,0),70)</f>
        <v>0</v>
      </c>
      <c r="N198" s="17">
        <f>VLOOKUP($B198,CLASS!$B$2:$P$362,13,FALSE)</f>
        <v>0</v>
      </c>
      <c r="O198" s="12">
        <f>IF(IF(N198,N198+$G198,0)&lt;=70,IF(N198,N198+$G198,0),70)</f>
        <v>0</v>
      </c>
      <c r="P198" s="12">
        <f>I198+K198+M198+O198</f>
        <v>55</v>
      </c>
      <c r="Q198" s="17"/>
    </row>
    <row r="199" spans="1:17" x14ac:dyDescent="0.25">
      <c r="A199" s="20" t="s">
        <v>65</v>
      </c>
      <c r="B199" s="20">
        <v>218</v>
      </c>
      <c r="C199" s="19" t="s">
        <v>236</v>
      </c>
      <c r="D199" s="17" t="s">
        <v>377</v>
      </c>
      <c r="E199" s="17" t="s">
        <v>53</v>
      </c>
      <c r="F199" s="18" t="s">
        <v>215</v>
      </c>
      <c r="G199" s="17">
        <v>0</v>
      </c>
      <c r="H199" s="17">
        <f>VLOOKUP($B199,CLASS!$B$2:$P$362,7,FALSE)</f>
        <v>0</v>
      </c>
      <c r="I199" s="12">
        <f>IF(IF(H199,H199+$G199,0)&lt;=70,IF(H199,H199+$G199,0),70)</f>
        <v>0</v>
      </c>
      <c r="J199" s="17">
        <f>VLOOKUP($B199,CLASS!$B$2:$P$362,9,FALSE)</f>
        <v>52</v>
      </c>
      <c r="K199" s="12">
        <f>IF(IF(J199,J199+$G199,0)&lt;=70,IF(J199,J199+$G199,0),70)</f>
        <v>52</v>
      </c>
      <c r="L199" s="17">
        <f>VLOOKUP($B199,CLASS!$B$2:$P$362,11,FALSE)</f>
        <v>0</v>
      </c>
      <c r="M199" s="12">
        <f>IF(IF(L199,L199+$G199,0)&lt;=70,IF(L199,L199+$G199,0),70)</f>
        <v>0</v>
      </c>
      <c r="N199" s="17">
        <f>VLOOKUP($B199,CLASS!$B$2:$P$362,13,FALSE)</f>
        <v>0</v>
      </c>
      <c r="O199" s="12">
        <f>IF(IF(N199,N199+$G199,0)&lt;=70,IF(N199,N199+$G199,0),70)</f>
        <v>0</v>
      </c>
      <c r="P199" s="12">
        <f>I199+K199+M199+O199</f>
        <v>52</v>
      </c>
    </row>
    <row r="200" spans="1:17" x14ac:dyDescent="0.25">
      <c r="A200" s="20" t="s">
        <v>63</v>
      </c>
      <c r="B200" s="20">
        <v>232</v>
      </c>
      <c r="C200" s="19" t="s">
        <v>328</v>
      </c>
      <c r="D200" s="17" t="s">
        <v>398</v>
      </c>
      <c r="E200" s="17" t="s">
        <v>54</v>
      </c>
      <c r="F200" s="18" t="s">
        <v>215</v>
      </c>
      <c r="G200" s="17">
        <v>5</v>
      </c>
      <c r="H200" s="17">
        <f>VLOOKUP($B200,CLASS!$B$2:$P$362,7,FALSE)</f>
        <v>0</v>
      </c>
      <c r="I200" s="12">
        <f>IF(IF(H200,H200+$G200,0)&lt;=70,IF(H200,H200+$G200,0),70)</f>
        <v>0</v>
      </c>
      <c r="J200" s="17">
        <f>VLOOKUP($B200,CLASS!$B$2:$P$362,9,FALSE)</f>
        <v>0</v>
      </c>
      <c r="K200" s="12">
        <f>IF(IF(J200,J200+$G200,0)&lt;=70,IF(J200,J200+$G200,0),70)</f>
        <v>0</v>
      </c>
      <c r="L200" s="17">
        <f>VLOOKUP($B200,CLASS!$B$2:$P$362,11,FALSE)</f>
        <v>0</v>
      </c>
      <c r="M200" s="12">
        <f>IF(IF(L200,L200+$G200,0)&lt;=70,IF(L200,L200+$G200,0),70)</f>
        <v>0</v>
      </c>
      <c r="N200" s="17">
        <f>VLOOKUP($B200,CLASS!$B$2:$P$362,13,FALSE)</f>
        <v>47</v>
      </c>
      <c r="O200" s="12">
        <f>IF(IF(N200,N200+$G200,0)&lt;=70,IF(N200,N200+$G200,0),70)</f>
        <v>52</v>
      </c>
      <c r="P200" s="12">
        <f>I200+K200+M200+O200</f>
        <v>52</v>
      </c>
    </row>
    <row r="201" spans="1:17" x14ac:dyDescent="0.25">
      <c r="A201" s="20" t="s">
        <v>63</v>
      </c>
      <c r="B201" s="20">
        <v>202</v>
      </c>
      <c r="C201" s="19" t="s">
        <v>348</v>
      </c>
      <c r="D201" s="17" t="s">
        <v>349</v>
      </c>
      <c r="E201" s="17" t="s">
        <v>55</v>
      </c>
      <c r="F201" s="18" t="s">
        <v>215</v>
      </c>
      <c r="G201" s="17">
        <v>10</v>
      </c>
      <c r="H201" s="17">
        <v>32</v>
      </c>
      <c r="I201" s="12">
        <f>IF(IF(H201,H201+$G201,0)&lt;=70,IF(H201,H201+$G201,0),70)</f>
        <v>42</v>
      </c>
      <c r="J201" s="17">
        <f>VLOOKUP($B201,CLASS!$B$2:$P$362,9,FALSE)</f>
        <v>0</v>
      </c>
      <c r="K201" s="12">
        <f>IF(IF(J201,J201+$G201,0)&lt;=70,IF(J201,J201+$G201,0),70)</f>
        <v>0</v>
      </c>
      <c r="L201" s="17">
        <f>VLOOKUP($B201,CLASS!$B$2:$P$362,11,FALSE)</f>
        <v>0</v>
      </c>
      <c r="M201" s="12">
        <f>IF(IF(L201,L201+$G201,0)&lt;=70,IF(L201,L201+$G201,0),70)</f>
        <v>0</v>
      </c>
      <c r="N201" s="17">
        <f>VLOOKUP($B201,CLASS!$B$2:$P$362,13,FALSE)</f>
        <v>0</v>
      </c>
      <c r="O201" s="12">
        <f>IF(IF(N201,N201+$G201,0)&lt;=70,IF(N201,N201+$G201,0),70)</f>
        <v>0</v>
      </c>
      <c r="P201" s="12">
        <f>I201+K201+M201+O201</f>
        <v>42</v>
      </c>
    </row>
    <row r="202" spans="1:17" x14ac:dyDescent="0.25">
      <c r="A202" s="20" t="s">
        <v>63</v>
      </c>
      <c r="B202" s="20">
        <v>124</v>
      </c>
      <c r="C202" s="19" t="s">
        <v>218</v>
      </c>
      <c r="D202" s="17" t="s">
        <v>219</v>
      </c>
      <c r="E202" s="17" t="s">
        <v>54</v>
      </c>
      <c r="F202" s="18" t="s">
        <v>215</v>
      </c>
      <c r="G202" s="17">
        <v>5</v>
      </c>
      <c r="H202" s="17">
        <f>VLOOKUP($B202,CLASS!$B$2:$P$362,7,FALSE)</f>
        <v>33</v>
      </c>
      <c r="I202" s="12">
        <f>IF(IF(H202,H202+$G202,0)&lt;=70,IF(H202,H202+$G202,0),70)</f>
        <v>38</v>
      </c>
      <c r="J202" s="17">
        <f>VLOOKUP($B202,CLASS!$B$2:$P$362,9,FALSE)</f>
        <v>0</v>
      </c>
      <c r="K202" s="12">
        <f>IF(IF(J202,J202+$G202,0)&lt;=70,IF(J202,J202+$G202,0),70)</f>
        <v>0</v>
      </c>
      <c r="L202" s="17">
        <f>VLOOKUP($B202,CLASS!$B$2:$P$362,11,FALSE)</f>
        <v>0</v>
      </c>
      <c r="M202" s="12">
        <f>IF(IF(L202,L202+$G202,0)&lt;=70,IF(L202,L202+$G202,0),70)</f>
        <v>0</v>
      </c>
      <c r="N202" s="17">
        <f>VLOOKUP($B202,CLASS!$B$2:$P$362,13,FALSE)</f>
        <v>0</v>
      </c>
      <c r="O202" s="12">
        <f>IF(IF(N202,N202+$G202,0)&lt;=70,IF(N202,N202+$G202,0),70)</f>
        <v>0</v>
      </c>
      <c r="P202" s="12">
        <f>I202+K202+M202+O202</f>
        <v>38</v>
      </c>
    </row>
    <row r="203" spans="1:17" x14ac:dyDescent="0.25">
      <c r="A203" s="20" t="s">
        <v>63</v>
      </c>
      <c r="B203" s="20">
        <v>26</v>
      </c>
      <c r="C203" s="19" t="s">
        <v>94</v>
      </c>
      <c r="D203" s="17" t="s">
        <v>95</v>
      </c>
      <c r="E203" s="17" t="s">
        <v>53</v>
      </c>
      <c r="F203" s="17" t="s">
        <v>215</v>
      </c>
      <c r="G203" s="17">
        <v>0</v>
      </c>
      <c r="H203" s="17">
        <f>VLOOKUP($B203,CLASS!$B$2:$P$362,7,FALSE)</f>
        <v>0</v>
      </c>
      <c r="I203" s="12">
        <f>IF(IF(H203,H203+$G203,0)&lt;=70,IF(H203,H203+$G203,0),70)</f>
        <v>0</v>
      </c>
      <c r="J203" s="17">
        <f>VLOOKUP($B203,CLASS!$B$2:$P$362,9,FALSE)</f>
        <v>0</v>
      </c>
      <c r="K203" s="12">
        <f>IF(IF(J203,J203+$G203,0)&lt;=70,IF(J203,J203+$G203,0),70)</f>
        <v>0</v>
      </c>
      <c r="L203" s="17">
        <f>VLOOKUP($B203,CLASS!$B$2:$P$362,11,FALSE)</f>
        <v>0</v>
      </c>
      <c r="M203" s="12">
        <f>IF(IF(L203,L203+$G203,0)&lt;=70,IF(L203,L203+$G203,0),70)</f>
        <v>0</v>
      </c>
      <c r="N203" s="17">
        <f>VLOOKUP($B203,CLASS!$B$2:$P$362,13,FALSE)</f>
        <v>0</v>
      </c>
      <c r="O203" s="12">
        <f>IF(IF(N203,N203+$G203,0)&lt;=70,IF(N203,N203+$G203,0),70)</f>
        <v>0</v>
      </c>
      <c r="P203" s="12">
        <f>I203+K203+M203+O203</f>
        <v>0</v>
      </c>
      <c r="Q203" s="17"/>
    </row>
    <row r="204" spans="1:17" x14ac:dyDescent="0.25">
      <c r="A204" s="20" t="s">
        <v>64</v>
      </c>
      <c r="B204" s="20">
        <v>188</v>
      </c>
      <c r="C204" s="19" t="s">
        <v>330</v>
      </c>
      <c r="D204" s="17" t="s">
        <v>289</v>
      </c>
      <c r="E204" s="17" t="s">
        <v>55</v>
      </c>
      <c r="F204" s="18" t="s">
        <v>331</v>
      </c>
      <c r="G204" s="17">
        <v>10</v>
      </c>
      <c r="H204" s="17">
        <v>23</v>
      </c>
      <c r="I204" s="12">
        <f>IF(IF(H204,H204+$G204,0)&lt;=70,IF(H204,H204+$G204,0),70)</f>
        <v>33</v>
      </c>
      <c r="J204" s="17">
        <f>VLOOKUP($B204,CLASS!$B$2:$P$362,9,FALSE)</f>
        <v>0</v>
      </c>
      <c r="K204" s="12">
        <f>IF(IF(J204,J204+$G204,0)&lt;=70,IF(J204,J204+$G204,0),70)</f>
        <v>0</v>
      </c>
      <c r="L204" s="17">
        <f>VLOOKUP($B204,CLASS!$B$2:$P$362,11,FALSE)</f>
        <v>0</v>
      </c>
      <c r="M204" s="12">
        <f>IF(IF(L204,L204+$G204,0)&lt;=70,IF(L204,L204+$G204,0),70)</f>
        <v>0</v>
      </c>
      <c r="N204" s="17">
        <f>VLOOKUP($B204,CLASS!$B$2:$P$362,13,FALSE)</f>
        <v>0</v>
      </c>
      <c r="O204" s="12">
        <f>IF(IF(N204,N204+$G204,0)&lt;=70,IF(N204,N204+$G204,0),70)</f>
        <v>0</v>
      </c>
      <c r="P204" s="12">
        <f>I204+K204+M204+O204</f>
        <v>33</v>
      </c>
    </row>
    <row r="205" spans="1:17" x14ac:dyDescent="0.25">
      <c r="A205" s="20" t="s">
        <v>64</v>
      </c>
      <c r="B205" s="20">
        <v>189</v>
      </c>
      <c r="C205" s="19" t="s">
        <v>332</v>
      </c>
      <c r="D205" s="17" t="s">
        <v>289</v>
      </c>
      <c r="E205" s="17" t="s">
        <v>55</v>
      </c>
      <c r="F205" s="18" t="s">
        <v>331</v>
      </c>
      <c r="G205" s="17">
        <v>10</v>
      </c>
      <c r="H205" s="17">
        <v>11</v>
      </c>
      <c r="I205" s="12">
        <f>IF(IF(H205,H205+$G205,0)&lt;=70,IF(H205,H205+$G205,0),70)</f>
        <v>21</v>
      </c>
      <c r="J205" s="17">
        <f>VLOOKUP($B205,CLASS!$B$2:$P$362,9,FALSE)</f>
        <v>0</v>
      </c>
      <c r="K205" s="12">
        <f>IF(IF(J205,J205+$G205,0)&lt;=70,IF(J205,J205+$G205,0),70)</f>
        <v>0</v>
      </c>
      <c r="L205" s="17">
        <f>VLOOKUP($B205,CLASS!$B$2:$P$362,11,FALSE)</f>
        <v>0</v>
      </c>
      <c r="M205" s="12">
        <f>IF(IF(L205,L205+$G205,0)&lt;=70,IF(L205,L205+$G205,0),70)</f>
        <v>0</v>
      </c>
      <c r="N205" s="17">
        <f>VLOOKUP($B205,CLASS!$B$2:$P$362,13,FALSE)</f>
        <v>0</v>
      </c>
      <c r="O205" s="12">
        <f>IF(IF(N205,N205+$G205,0)&lt;=70,IF(N205,N205+$G205,0),70)</f>
        <v>0</v>
      </c>
      <c r="P205" s="12">
        <f>I205+K205+M205+O205</f>
        <v>21</v>
      </c>
      <c r="Q205" s="17"/>
    </row>
    <row r="206" spans="1:17" x14ac:dyDescent="0.25">
      <c r="A206" s="20" t="s">
        <v>65</v>
      </c>
      <c r="B206" s="20">
        <v>33</v>
      </c>
      <c r="C206" s="19" t="s">
        <v>104</v>
      </c>
      <c r="D206" s="17" t="s">
        <v>105</v>
      </c>
      <c r="E206" s="17" t="s">
        <v>53</v>
      </c>
      <c r="F206" s="17" t="s">
        <v>216</v>
      </c>
      <c r="G206" s="17">
        <v>0</v>
      </c>
      <c r="H206" s="17">
        <f>VLOOKUP($B206,CLASS!$B$2:$P$362,7,FALSE)</f>
        <v>53</v>
      </c>
      <c r="I206" s="12">
        <f>IF(IF(H206,H206+$G206,0)&lt;=70,IF(H206,H206+$G206,0),70)</f>
        <v>53</v>
      </c>
      <c r="J206" s="17">
        <f>VLOOKUP($B206,CLASS!$B$2:$P$362,9,FALSE)</f>
        <v>65</v>
      </c>
      <c r="K206" s="12">
        <f>IF(IF(J206,J206+$G206,0)&lt;=70,IF(J206,J206+$G206,0),70)</f>
        <v>65</v>
      </c>
      <c r="L206" s="17">
        <f>VLOOKUP($B206,CLASS!$B$2:$P$362,11,FALSE)</f>
        <v>49</v>
      </c>
      <c r="M206" s="12">
        <f>IF(IF(L206,L206+$G206,0)&lt;=70,IF(L206,L206+$G206,0),70)</f>
        <v>49</v>
      </c>
      <c r="N206" s="17">
        <f>VLOOKUP($B206,CLASS!$B$2:$P$362,13,FALSE)</f>
        <v>61</v>
      </c>
      <c r="O206" s="12">
        <f>IF(IF(N206,N206+$G206,0)&lt;=70,IF(N206,N206+$G206,0),70)</f>
        <v>61</v>
      </c>
      <c r="P206" s="12">
        <f>I206+K206+M206+O206</f>
        <v>228</v>
      </c>
      <c r="Q206" s="17"/>
    </row>
    <row r="207" spans="1:17" x14ac:dyDescent="0.25">
      <c r="A207" s="20" t="s">
        <v>63</v>
      </c>
      <c r="B207" s="20">
        <v>35</v>
      </c>
      <c r="C207" s="18" t="s">
        <v>107</v>
      </c>
      <c r="D207" s="17" t="s">
        <v>108</v>
      </c>
      <c r="E207" s="17" t="s">
        <v>54</v>
      </c>
      <c r="F207" s="17" t="s">
        <v>216</v>
      </c>
      <c r="G207" s="17">
        <v>5</v>
      </c>
      <c r="H207" s="17">
        <f>VLOOKUP($B207,CLASS!$B$2:$P$362,7,FALSE)</f>
        <v>52</v>
      </c>
      <c r="I207" s="12">
        <f>IF(IF(H207,H207+$G207,0)&lt;=70,IF(H207,H207+$G207,0),70)</f>
        <v>57</v>
      </c>
      <c r="J207" s="17">
        <f>VLOOKUP($B207,CLASS!$B$2:$P$362,9,FALSE)</f>
        <v>51</v>
      </c>
      <c r="K207" s="12">
        <f>IF(IF(J207,J207+$G207,0)&lt;=70,IF(J207,J207+$G207,0),70)</f>
        <v>56</v>
      </c>
      <c r="L207" s="17">
        <f>VLOOKUP($B207,CLASS!$B$2:$P$362,11,FALSE)</f>
        <v>48</v>
      </c>
      <c r="M207" s="12">
        <f>IF(IF(L207,L207+$G207,0)&lt;=70,IF(L207,L207+$G207,0),70)</f>
        <v>53</v>
      </c>
      <c r="N207" s="17">
        <f>VLOOKUP($B207,CLASS!$B$2:$P$362,13,FALSE)</f>
        <v>36</v>
      </c>
      <c r="O207" s="12">
        <f>IF(IF(N207,N207+$G207,0)&lt;=70,IF(N207,N207+$G207,0),70)</f>
        <v>41</v>
      </c>
      <c r="P207" s="12">
        <f>I207+K207+M207+O207</f>
        <v>207</v>
      </c>
    </row>
    <row r="208" spans="1:17" x14ac:dyDescent="0.25">
      <c r="A208" s="20" t="s">
        <v>65</v>
      </c>
      <c r="B208" s="20">
        <v>95</v>
      </c>
      <c r="C208" s="18" t="s">
        <v>181</v>
      </c>
      <c r="D208" s="18" t="s">
        <v>80</v>
      </c>
      <c r="E208" s="17" t="s">
        <v>55</v>
      </c>
      <c r="F208" s="18" t="s">
        <v>216</v>
      </c>
      <c r="G208" s="17">
        <v>10</v>
      </c>
      <c r="H208" s="17">
        <f>VLOOKUP($B208,CLASS!$B$2:$P$362,7,FALSE)</f>
        <v>38</v>
      </c>
      <c r="I208" s="12">
        <f>IF(IF(H208,H208+$G208,0)&lt;=70,IF(H208,H208+$G208,0),70)</f>
        <v>48</v>
      </c>
      <c r="J208" s="17">
        <f>VLOOKUP($B208,CLASS!$B$2:$P$362,9,FALSE)</f>
        <v>45</v>
      </c>
      <c r="K208" s="12">
        <f>IF(IF(J208,J208+$G208,0)&lt;=70,IF(J208,J208+$G208,0),70)</f>
        <v>55</v>
      </c>
      <c r="L208" s="17">
        <f>VLOOKUP($B208,CLASS!$B$2:$P$362,11,FALSE)</f>
        <v>41</v>
      </c>
      <c r="M208" s="12">
        <f>IF(IF(L208,L208+$G208,0)&lt;=70,IF(L208,L208+$G208,0),70)</f>
        <v>51</v>
      </c>
      <c r="N208" s="17">
        <f>VLOOKUP($B208,CLASS!$B$2:$P$362,13,FALSE)</f>
        <v>43</v>
      </c>
      <c r="O208" s="12">
        <f>IF(IF(N208,N208+$G208,0)&lt;=70,IF(N208,N208+$G208,0),70)</f>
        <v>53</v>
      </c>
      <c r="P208" s="12">
        <f>I208+K208+M208+O208</f>
        <v>207</v>
      </c>
      <c r="Q208" s="17"/>
    </row>
    <row r="209" spans="1:17" x14ac:dyDescent="0.25">
      <c r="A209" s="20" t="s">
        <v>65</v>
      </c>
      <c r="B209" s="20">
        <v>115</v>
      </c>
      <c r="C209" s="19" t="s">
        <v>34</v>
      </c>
      <c r="D209" s="17" t="s">
        <v>204</v>
      </c>
      <c r="E209" s="17" t="s">
        <v>54</v>
      </c>
      <c r="F209" s="18" t="s">
        <v>216</v>
      </c>
      <c r="G209" s="17">
        <v>5</v>
      </c>
      <c r="H209" s="17">
        <f>VLOOKUP($B209,CLASS!$B$2:$P$362,7,FALSE)</f>
        <v>38</v>
      </c>
      <c r="I209" s="12">
        <f>IF(IF(H209,H209+$G209,0)&lt;=70,IF(H209,H209+$G209,0),70)</f>
        <v>43</v>
      </c>
      <c r="J209" s="17">
        <f>VLOOKUP($B209,CLASS!$B$2:$P$362,9,FALSE)</f>
        <v>53</v>
      </c>
      <c r="K209" s="12">
        <f>IF(IF(J209,J209+$G209,0)&lt;=70,IF(J209,J209+$G209,0),70)</f>
        <v>58</v>
      </c>
      <c r="L209" s="17">
        <f>VLOOKUP($B209,CLASS!$B$2:$P$362,11,FALSE)</f>
        <v>44</v>
      </c>
      <c r="M209" s="12">
        <f>IF(IF(L209,L209+$G209,0)&lt;=70,IF(L209,L209+$G209,0),70)</f>
        <v>49</v>
      </c>
      <c r="N209" s="17">
        <f>VLOOKUP($B209,CLASS!$B$2:$P$362,13,FALSE)</f>
        <v>43</v>
      </c>
      <c r="O209" s="12">
        <f>IF(IF(N209,N209+$G209,0)&lt;=70,IF(N209,N209+$G209,0),70)</f>
        <v>48</v>
      </c>
      <c r="P209" s="12">
        <f>I209+K209+M209+O209</f>
        <v>198</v>
      </c>
      <c r="Q209" s="17"/>
    </row>
    <row r="210" spans="1:17" x14ac:dyDescent="0.25">
      <c r="A210" s="20" t="s">
        <v>64</v>
      </c>
      <c r="B210" s="20">
        <v>99</v>
      </c>
      <c r="C210" s="18" t="s">
        <v>34</v>
      </c>
      <c r="D210" s="17" t="s">
        <v>78</v>
      </c>
      <c r="E210" s="17" t="s">
        <v>53</v>
      </c>
      <c r="F210" s="18" t="s">
        <v>216</v>
      </c>
      <c r="G210" s="17">
        <v>0</v>
      </c>
      <c r="H210" s="17">
        <f>VLOOKUP($B210,CLASS!$B$2:$P$362,7,FALSE)</f>
        <v>49</v>
      </c>
      <c r="I210" s="12">
        <f>IF(IF(H210,H210+$G210,0)&lt;=70,IF(H210,H210+$G210,0),70)</f>
        <v>49</v>
      </c>
      <c r="J210" s="17">
        <f>VLOOKUP($B210,CLASS!$B$2:$P$362,9,FALSE)</f>
        <v>48</v>
      </c>
      <c r="K210" s="12">
        <f>IF(IF(J210,J210+$G210,0)&lt;=70,IF(J210,J210+$G210,0),70)</f>
        <v>48</v>
      </c>
      <c r="L210" s="17">
        <f>VLOOKUP($B210,CLASS!$B$2:$P$362,11,FALSE)</f>
        <v>46</v>
      </c>
      <c r="M210" s="12">
        <f>IF(IF(L210,L210+$G210,0)&lt;=70,IF(L210,L210+$G210,0),70)</f>
        <v>46</v>
      </c>
      <c r="N210" s="17">
        <f>VLOOKUP($B210,CLASS!$B$2:$P$362,13,FALSE)</f>
        <v>44</v>
      </c>
      <c r="O210" s="12">
        <f>IF(IF(N210,N210+$G210,0)&lt;=70,IF(N210,N210+$G210,0),70)</f>
        <v>44</v>
      </c>
      <c r="P210" s="12">
        <f>I210+K210+M210+O210</f>
        <v>187</v>
      </c>
      <c r="Q210" s="17"/>
    </row>
    <row r="211" spans="1:17" x14ac:dyDescent="0.25">
      <c r="A211" s="20" t="s">
        <v>64</v>
      </c>
      <c r="B211" s="20">
        <v>43</v>
      </c>
      <c r="C211" s="19" t="s">
        <v>117</v>
      </c>
      <c r="D211" s="17" t="s">
        <v>21</v>
      </c>
      <c r="E211" s="17" t="s">
        <v>55</v>
      </c>
      <c r="F211" s="17" t="s">
        <v>216</v>
      </c>
      <c r="G211" s="17">
        <v>10</v>
      </c>
      <c r="H211" s="17">
        <f>VLOOKUP($B211,CLASS!$B$2:$P$362,7,FALSE)</f>
        <v>37</v>
      </c>
      <c r="I211" s="12">
        <f>IF(IF(H211,H211+$G211,0)&lt;=70,IF(H211,H211+$G211,0),70)</f>
        <v>47</v>
      </c>
      <c r="J211" s="17">
        <f>VLOOKUP($B211,CLASS!$B$2:$P$362,9,FALSE)</f>
        <v>33</v>
      </c>
      <c r="K211" s="12">
        <f>IF(IF(J211,J211+$G211,0)&lt;=70,IF(J211,J211+$G211,0),70)</f>
        <v>43</v>
      </c>
      <c r="L211" s="17">
        <f>VLOOKUP($B211,CLASS!$B$2:$P$362,11,FALSE)</f>
        <v>25</v>
      </c>
      <c r="M211" s="12">
        <f>IF(IF(L211,L211+$G211,0)&lt;=70,IF(L211,L211+$G211,0),70)</f>
        <v>35</v>
      </c>
      <c r="N211" s="17">
        <f>VLOOKUP($B211,CLASS!$B$2:$P$362,13,FALSE)</f>
        <v>42</v>
      </c>
      <c r="O211" s="12">
        <f>IF(IF(N211,N211+$G211,0)&lt;=70,IF(N211,N211+$G211,0),70)</f>
        <v>52</v>
      </c>
      <c r="P211" s="12">
        <f>I211+K211+M211+O211</f>
        <v>177</v>
      </c>
    </row>
    <row r="212" spans="1:17" x14ac:dyDescent="0.25">
      <c r="A212" s="20" t="s">
        <v>66</v>
      </c>
      <c r="B212" s="20">
        <v>110</v>
      </c>
      <c r="C212" s="19" t="s">
        <v>45</v>
      </c>
      <c r="D212" s="17" t="s">
        <v>197</v>
      </c>
      <c r="E212" s="17" t="s">
        <v>54</v>
      </c>
      <c r="F212" s="18" t="s">
        <v>216</v>
      </c>
      <c r="G212" s="17">
        <v>5</v>
      </c>
      <c r="H212" s="17">
        <f>VLOOKUP($B212,CLASS!$B$2:$P$362,7,FALSE)</f>
        <v>36</v>
      </c>
      <c r="I212" s="12">
        <f>IF(IF(H212,H212+$G212,0)&lt;=70,IF(H212,H212+$G212,0),70)</f>
        <v>41</v>
      </c>
      <c r="J212" s="17">
        <f>VLOOKUP($B212,CLASS!$B$2:$P$362,9,FALSE)</f>
        <v>35</v>
      </c>
      <c r="K212" s="12">
        <f>IF(IF(J212,J212+$G212,0)&lt;=70,IF(J212,J212+$G212,0),70)</f>
        <v>40</v>
      </c>
      <c r="L212" s="17">
        <f>VLOOKUP($B212,CLASS!$B$2:$P$362,11,FALSE)</f>
        <v>39</v>
      </c>
      <c r="M212" s="12">
        <f>IF(IF(L212,L212+$G212,0)&lt;=70,IF(L212,L212+$G212,0),70)</f>
        <v>44</v>
      </c>
      <c r="N212" s="17">
        <f>VLOOKUP($B212,CLASS!$B$2:$P$362,13,FALSE)</f>
        <v>32</v>
      </c>
      <c r="O212" s="12">
        <f>IF(IF(N212,N212+$G212,0)&lt;=70,IF(N212,N212+$G212,0),70)</f>
        <v>37</v>
      </c>
      <c r="P212" s="12">
        <f>I212+K212+M212+O212</f>
        <v>162</v>
      </c>
      <c r="Q212" s="17"/>
    </row>
    <row r="213" spans="1:17" x14ac:dyDescent="0.25">
      <c r="A213" s="20" t="s">
        <v>66</v>
      </c>
      <c r="B213" s="20">
        <v>213</v>
      </c>
      <c r="C213" s="19" t="s">
        <v>272</v>
      </c>
      <c r="D213" s="17" t="s">
        <v>369</v>
      </c>
      <c r="E213" s="17" t="s">
        <v>55</v>
      </c>
      <c r="F213" s="18" t="s">
        <v>216</v>
      </c>
      <c r="G213" s="17">
        <v>10</v>
      </c>
      <c r="H213" s="17">
        <f>VLOOKUP($B213,CLASS!$B$2:$P$362,7,FALSE)</f>
        <v>0</v>
      </c>
      <c r="I213" s="12">
        <f>IF(IF(H213,H213+$G213,0)&lt;=70,IF(H213,H213+$G213,0),70)</f>
        <v>0</v>
      </c>
      <c r="J213" s="17">
        <f>VLOOKUP($B213,CLASS!$B$2:$P$362,9,FALSE)</f>
        <v>37</v>
      </c>
      <c r="K213" s="12">
        <f>IF(IF(J213,J213+$G213,0)&lt;=70,IF(J213,J213+$G213,0),70)</f>
        <v>47</v>
      </c>
      <c r="L213" s="17">
        <f>VLOOKUP($B213,CLASS!$B$2:$P$362,11,FALSE)</f>
        <v>43</v>
      </c>
      <c r="M213" s="12">
        <f>IF(IF(L213,L213+$G213,0)&lt;=70,IF(L213,L213+$G213,0),70)</f>
        <v>53</v>
      </c>
      <c r="N213" s="17">
        <f>VLOOKUP($B213,CLASS!$B$2:$P$362,13,FALSE)</f>
        <v>37</v>
      </c>
      <c r="O213" s="12">
        <f>IF(IF(N213,N213+$G213,0)&lt;=70,IF(N213,N213+$G213,0),70)</f>
        <v>47</v>
      </c>
      <c r="P213" s="12">
        <f>I213+K213+M213+O213</f>
        <v>147</v>
      </c>
      <c r="Q213" s="17"/>
    </row>
    <row r="214" spans="1:17" x14ac:dyDescent="0.25">
      <c r="A214" s="20" t="s">
        <v>66</v>
      </c>
      <c r="B214" s="20">
        <v>81</v>
      </c>
      <c r="C214" s="18" t="s">
        <v>127</v>
      </c>
      <c r="D214" s="17" t="s">
        <v>17</v>
      </c>
      <c r="E214" s="17" t="s">
        <v>53</v>
      </c>
      <c r="F214" s="17" t="s">
        <v>216</v>
      </c>
      <c r="G214" s="17">
        <v>0</v>
      </c>
      <c r="H214" s="17">
        <f>VLOOKUP($B214,CLASS!$B$2:$P$362,7,FALSE)</f>
        <v>51</v>
      </c>
      <c r="I214" s="12">
        <f>IF(IF(H214,H214+$G214,0)&lt;=70,IF(H214,H214+$G214,0),70)</f>
        <v>51</v>
      </c>
      <c r="J214" s="17">
        <f>VLOOKUP($B214,CLASS!$B$2:$P$362,9,FALSE)</f>
        <v>51</v>
      </c>
      <c r="K214" s="12">
        <f>IF(IF(J214,J214+$G214,0)&lt;=70,IF(J214,J214+$G214,0),70)</f>
        <v>51</v>
      </c>
      <c r="L214" s="17">
        <f>VLOOKUP($B214,CLASS!$B$2:$P$362,11,FALSE)</f>
        <v>0</v>
      </c>
      <c r="M214" s="12">
        <f>IF(IF(L214,L214+$G214,0)&lt;=70,IF(L214,L214+$G214,0),70)</f>
        <v>0</v>
      </c>
      <c r="N214" s="17">
        <f>VLOOKUP($B214,CLASS!$B$2:$P$362,13,FALSE)</f>
        <v>40</v>
      </c>
      <c r="O214" s="12">
        <f>IF(IF(N214,N214+$G214,0)&lt;=70,IF(N214,N214+$G214,0),70)</f>
        <v>40</v>
      </c>
      <c r="P214" s="12">
        <f>I214+K214+M214+O214</f>
        <v>142</v>
      </c>
      <c r="Q214" s="17"/>
    </row>
    <row r="215" spans="1:17" x14ac:dyDescent="0.25">
      <c r="A215" s="20" t="s">
        <v>65</v>
      </c>
      <c r="B215" s="20">
        <v>112</v>
      </c>
      <c r="C215" s="18" t="s">
        <v>37</v>
      </c>
      <c r="D215" s="17" t="s">
        <v>200</v>
      </c>
      <c r="E215" s="17" t="s">
        <v>55</v>
      </c>
      <c r="F215" s="18" t="s">
        <v>216</v>
      </c>
      <c r="G215" s="17">
        <v>10</v>
      </c>
      <c r="H215" s="17">
        <f>VLOOKUP($B215,CLASS!$B$2:$P$362,7,FALSE)</f>
        <v>39</v>
      </c>
      <c r="I215" s="12">
        <f>IF(IF(H215,H215+$G215,0)&lt;=70,IF(H215,H215+$G215,0),70)</f>
        <v>49</v>
      </c>
      <c r="J215" s="17">
        <f>VLOOKUP($B215,CLASS!$B$2:$P$362,9,FALSE)</f>
        <v>37</v>
      </c>
      <c r="K215" s="12">
        <f>IF(IF(J215,J215+$G215,0)&lt;=70,IF(J215,J215+$G215,0),70)</f>
        <v>47</v>
      </c>
      <c r="L215" s="17">
        <f>VLOOKUP($B215,CLASS!$B$2:$P$362,11,FALSE)</f>
        <v>0</v>
      </c>
      <c r="M215" s="12">
        <f>IF(IF(L215,L215+$G215,0)&lt;=70,IF(L215,L215+$G215,0),70)</f>
        <v>0</v>
      </c>
      <c r="N215" s="17">
        <f>VLOOKUP($B215,CLASS!$B$2:$P$362,13,FALSE)</f>
        <v>34</v>
      </c>
      <c r="O215" s="12">
        <f>IF(IF(N215,N215+$G215,0)&lt;=70,IF(N215,N215+$G215,0),70)</f>
        <v>44</v>
      </c>
      <c r="P215" s="12">
        <f>I215+K215+M215+O215</f>
        <v>140</v>
      </c>
      <c r="Q215" s="17"/>
    </row>
    <row r="216" spans="1:17" x14ac:dyDescent="0.25">
      <c r="A216" s="20" t="s">
        <v>63</v>
      </c>
      <c r="B216" s="20">
        <v>151</v>
      </c>
      <c r="C216" s="19" t="s">
        <v>267</v>
      </c>
      <c r="D216" s="17" t="s">
        <v>268</v>
      </c>
      <c r="E216" s="17" t="s">
        <v>53</v>
      </c>
      <c r="F216" s="18" t="s">
        <v>216</v>
      </c>
      <c r="G216" s="17">
        <v>0</v>
      </c>
      <c r="H216" s="17">
        <f>VLOOKUP($B216,CLASS!$B$2:$P$362,7,FALSE)</f>
        <v>51</v>
      </c>
      <c r="I216" s="12">
        <f>IF(IF(H216,H216+$G216,0)&lt;=70,IF(H216,H216+$G216,0),70)</f>
        <v>51</v>
      </c>
      <c r="J216" s="17">
        <f>VLOOKUP($B216,CLASS!$B$2:$P$362,9,FALSE)</f>
        <v>41</v>
      </c>
      <c r="K216" s="12">
        <f>IF(IF(J216,J216+$G216,0)&lt;=70,IF(J216,J216+$G216,0),70)</f>
        <v>41</v>
      </c>
      <c r="L216" s="17">
        <f>VLOOKUP($B216,CLASS!$B$2:$P$362,11,FALSE)</f>
        <v>0</v>
      </c>
      <c r="M216" s="12">
        <f>IF(IF(L216,L216+$G216,0)&lt;=70,IF(L216,L216+$G216,0),70)</f>
        <v>0</v>
      </c>
      <c r="N216" s="17">
        <f>VLOOKUP($B216,CLASS!$B$2:$P$362,13,FALSE)</f>
        <v>44</v>
      </c>
      <c r="O216" s="12">
        <f>IF(IF(N216,N216+$G216,0)&lt;=70,IF(N216,N216+$G216,0),70)</f>
        <v>44</v>
      </c>
      <c r="P216" s="12">
        <f>I216+K216+M216+O216</f>
        <v>136</v>
      </c>
      <c r="Q216" s="17"/>
    </row>
    <row r="217" spans="1:17" x14ac:dyDescent="0.25">
      <c r="A217" s="20" t="s">
        <v>64</v>
      </c>
      <c r="B217" s="20">
        <v>14</v>
      </c>
      <c r="C217" s="19" t="s">
        <v>33</v>
      </c>
      <c r="D217" s="17" t="s">
        <v>81</v>
      </c>
      <c r="E217" s="17" t="s">
        <v>53</v>
      </c>
      <c r="F217" s="17" t="s">
        <v>216</v>
      </c>
      <c r="G217" s="17">
        <v>0</v>
      </c>
      <c r="H217" s="17">
        <f>VLOOKUP($B217,CLASS!$B$2:$P$362,7,FALSE)</f>
        <v>0</v>
      </c>
      <c r="I217" s="12">
        <f>IF(IF(H217,H217+$G217,0)&lt;=70,IF(H217,H217+$G217,0),70)</f>
        <v>0</v>
      </c>
      <c r="J217" s="17">
        <f>VLOOKUP($B217,CLASS!$B$2:$P$362,9,FALSE)</f>
        <v>53</v>
      </c>
      <c r="K217" s="12">
        <f>IF(IF(J217,J217+$G217,0)&lt;=70,IF(J217,J217+$G217,0),70)</f>
        <v>53</v>
      </c>
      <c r="L217" s="17">
        <f>VLOOKUP($B217,CLASS!$B$2:$P$362,11,FALSE)</f>
        <v>0</v>
      </c>
      <c r="M217" s="12">
        <f>IF(IF(L217,L217+$G217,0)&lt;=70,IF(L217,L217+$G217,0),70)</f>
        <v>0</v>
      </c>
      <c r="N217" s="17">
        <f>VLOOKUP($B217,CLASS!$B$2:$P$362,13,FALSE)</f>
        <v>61</v>
      </c>
      <c r="O217" s="12">
        <f>IF(IF(N217,N217+$G217,0)&lt;=70,IF(N217,N217+$G217,0),70)</f>
        <v>61</v>
      </c>
      <c r="P217" s="12">
        <f>I217+K217+M217+O217</f>
        <v>114</v>
      </c>
      <c r="Q217" s="17"/>
    </row>
    <row r="218" spans="1:17" x14ac:dyDescent="0.25">
      <c r="A218" s="20" t="s">
        <v>63</v>
      </c>
      <c r="B218" s="20">
        <v>127</v>
      </c>
      <c r="C218" s="19" t="s">
        <v>224</v>
      </c>
      <c r="D218" s="17" t="s">
        <v>225</v>
      </c>
      <c r="E218" s="17" t="s">
        <v>53</v>
      </c>
      <c r="F218" s="18" t="s">
        <v>216</v>
      </c>
      <c r="G218" s="17">
        <v>0</v>
      </c>
      <c r="H218" s="17">
        <f>VLOOKUP($B218,CLASS!$B$2:$P$362,7,FALSE)</f>
        <v>55</v>
      </c>
      <c r="I218" s="12">
        <f>IF(IF(H218,H218+$G218,0)&lt;=70,IF(H218,H218+$G218,0),70)</f>
        <v>55</v>
      </c>
      <c r="J218" s="17">
        <f>VLOOKUP($B218,CLASS!$B$2:$P$362,9,FALSE)</f>
        <v>43</v>
      </c>
      <c r="K218" s="12">
        <f>IF(IF(J218,J218+$G218,0)&lt;=70,IF(J218,J218+$G218,0),70)</f>
        <v>43</v>
      </c>
      <c r="L218" s="17">
        <f>VLOOKUP($B218,CLASS!$B$2:$P$362,11,FALSE)</f>
        <v>0</v>
      </c>
      <c r="M218" s="12">
        <f>IF(IF(L218,L218+$G218,0)&lt;=70,IF(L218,L218+$G218,0),70)</f>
        <v>0</v>
      </c>
      <c r="N218" s="17">
        <f>VLOOKUP($B218,CLASS!$B$2:$P$362,13,FALSE)</f>
        <v>0</v>
      </c>
      <c r="O218" s="12">
        <f>IF(IF(N218,N218+$G218,0)&lt;=70,IF(N218,N218+$G218,0),70)</f>
        <v>0</v>
      </c>
      <c r="P218" s="12">
        <f>I218+K218+M218+O218</f>
        <v>98</v>
      </c>
      <c r="Q218" s="17"/>
    </row>
    <row r="219" spans="1:17" x14ac:dyDescent="0.25">
      <c r="A219" s="20" t="s">
        <v>65</v>
      </c>
      <c r="B219" s="20">
        <v>69</v>
      </c>
      <c r="C219" s="19" t="s">
        <v>41</v>
      </c>
      <c r="D219" s="17" t="s">
        <v>151</v>
      </c>
      <c r="E219" s="17" t="s">
        <v>53</v>
      </c>
      <c r="F219" s="17" t="s">
        <v>216</v>
      </c>
      <c r="G219" s="17">
        <v>0</v>
      </c>
      <c r="H219" s="17">
        <f>VLOOKUP($B219,CLASS!$B$2:$P$362,7,FALSE)</f>
        <v>47</v>
      </c>
      <c r="I219" s="12">
        <f>IF(IF(H219,H219+$G219,0)&lt;=70,IF(H219,H219+$G219,0),70)</f>
        <v>47</v>
      </c>
      <c r="J219" s="17">
        <f>VLOOKUP($B219,CLASS!$B$2:$P$362,9,FALSE)</f>
        <v>0</v>
      </c>
      <c r="K219" s="12">
        <f>IF(IF(J219,J219+$G219,0)&lt;=70,IF(J219,J219+$G219,0),70)</f>
        <v>0</v>
      </c>
      <c r="L219" s="17">
        <f>VLOOKUP($B219,CLASS!$B$2:$P$362,11,FALSE)</f>
        <v>0</v>
      </c>
      <c r="M219" s="12">
        <f>IF(IF(L219,L219+$G219,0)&lt;=70,IF(L219,L219+$G219,0),70)</f>
        <v>0</v>
      </c>
      <c r="N219" s="17">
        <f>VLOOKUP($B219,CLASS!$B$2:$P$362,13,FALSE)</f>
        <v>42</v>
      </c>
      <c r="O219" s="12">
        <f>IF(IF(N219,N219+$G219,0)&lt;=70,IF(N219,N219+$G219,0),70)</f>
        <v>42</v>
      </c>
      <c r="P219" s="12">
        <f>I219+K219+M219+O219</f>
        <v>89</v>
      </c>
      <c r="Q219" s="17"/>
    </row>
    <row r="220" spans="1:17" x14ac:dyDescent="0.25">
      <c r="A220" s="20" t="s">
        <v>65</v>
      </c>
      <c r="B220" s="20">
        <v>186</v>
      </c>
      <c r="C220" s="19" t="s">
        <v>328</v>
      </c>
      <c r="D220" s="17" t="s">
        <v>329</v>
      </c>
      <c r="E220" s="17" t="s">
        <v>55</v>
      </c>
      <c r="F220" s="18" t="s">
        <v>216</v>
      </c>
      <c r="G220" s="17">
        <v>10</v>
      </c>
      <c r="H220" s="17">
        <v>36</v>
      </c>
      <c r="I220" s="12">
        <f>IF(IF(H220,H220+$G220,0)&lt;=70,IF(H220,H220+$G220,0),70)</f>
        <v>46</v>
      </c>
      <c r="J220" s="17">
        <f>VLOOKUP($B220,CLASS!$B$2:$P$362,9,FALSE)</f>
        <v>25</v>
      </c>
      <c r="K220" s="12">
        <f>IF(IF(J220,J220+$G220,0)&lt;=70,IF(J220,J220+$G220,0),70)</f>
        <v>35</v>
      </c>
      <c r="L220" s="17">
        <f>VLOOKUP($B220,CLASS!$B$2:$P$362,11,FALSE)</f>
        <v>0</v>
      </c>
      <c r="M220" s="12">
        <f>IF(IF(L220,L220+$G220,0)&lt;=70,IF(L220,L220+$G220,0),70)</f>
        <v>0</v>
      </c>
      <c r="N220" s="17">
        <f>VLOOKUP($B220,CLASS!$B$2:$P$362,13,FALSE)</f>
        <v>0</v>
      </c>
      <c r="O220" s="12">
        <f>IF(IF(N220,N220+$G220,0)&lt;=70,IF(N220,N220+$G220,0),70)</f>
        <v>0</v>
      </c>
      <c r="P220" s="12">
        <f>I220+K220+M220+O220</f>
        <v>81</v>
      </c>
      <c r="Q220" s="17"/>
    </row>
    <row r="221" spans="1:17" x14ac:dyDescent="0.25">
      <c r="A221" s="20" t="s">
        <v>63</v>
      </c>
      <c r="B221" s="20">
        <v>223</v>
      </c>
      <c r="C221" s="19" t="s">
        <v>60</v>
      </c>
      <c r="D221" s="17" t="s">
        <v>385</v>
      </c>
      <c r="E221" s="17" t="s">
        <v>55</v>
      </c>
      <c r="F221" s="18" t="s">
        <v>216</v>
      </c>
      <c r="G221" s="17">
        <v>10</v>
      </c>
      <c r="H221" s="17">
        <f>VLOOKUP($B221,CLASS!$B$2:$P$362,7,FALSE)</f>
        <v>0</v>
      </c>
      <c r="I221" s="12">
        <f>IF(IF(H221,H221+$G221,0)&lt;=70,IF(H221,H221+$G221,0),70)</f>
        <v>0</v>
      </c>
      <c r="J221" s="17">
        <f>VLOOKUP($B221,CLASS!$B$2:$P$362,9,FALSE)</f>
        <v>0</v>
      </c>
      <c r="K221" s="12">
        <f>IF(IF(J221,J221+$G221,0)&lt;=70,IF(J221,J221+$G221,0),70)</f>
        <v>0</v>
      </c>
      <c r="L221" s="17">
        <f>VLOOKUP($B221,CLASS!$B$2:$P$362,11,FALSE)</f>
        <v>24</v>
      </c>
      <c r="M221" s="12">
        <f>IF(IF(L221,L221+$G221,0)&lt;=70,IF(L221,L221+$G221,0),70)</f>
        <v>34</v>
      </c>
      <c r="N221" s="17">
        <f>VLOOKUP($B221,CLASS!$B$2:$P$362,13,FALSE)</f>
        <v>30</v>
      </c>
      <c r="O221" s="12">
        <f>IF(IF(N221,N221+$G221,0)&lt;=70,IF(N221,N221+$G221,0),70)</f>
        <v>40</v>
      </c>
      <c r="P221" s="12">
        <f>I221+K221+M221+O221</f>
        <v>74</v>
      </c>
    </row>
    <row r="222" spans="1:17" x14ac:dyDescent="0.25">
      <c r="A222" s="20" t="s">
        <v>64</v>
      </c>
      <c r="B222" s="20">
        <v>8</v>
      </c>
      <c r="C222" s="19" t="s">
        <v>75</v>
      </c>
      <c r="D222" s="17" t="s">
        <v>76</v>
      </c>
      <c r="E222" s="17" t="s">
        <v>53</v>
      </c>
      <c r="F222" s="17" t="s">
        <v>216</v>
      </c>
      <c r="G222" s="17">
        <v>0</v>
      </c>
      <c r="H222" s="17">
        <f>VLOOKUP($B222,CLASS!$B$2:$P$362,7,FALSE)</f>
        <v>62</v>
      </c>
      <c r="I222" s="12">
        <f>IF(IF(H222,H222+$G222,0)&lt;=70,IF(H222,H222+$G222,0),70)</f>
        <v>62</v>
      </c>
      <c r="J222" s="17">
        <f>VLOOKUP($B222,CLASS!$B$2:$P$362,9,FALSE)</f>
        <v>0</v>
      </c>
      <c r="K222" s="12">
        <f>IF(IF(J222,J222+$G222,0)&lt;=70,IF(J222,J222+$G222,0),70)</f>
        <v>0</v>
      </c>
      <c r="L222" s="17">
        <f>VLOOKUP($B222,CLASS!$B$2:$P$362,11,FALSE)</f>
        <v>0</v>
      </c>
      <c r="M222" s="12">
        <f>IF(IF(L222,L222+$G222,0)&lt;=70,IF(L222,L222+$G222,0),70)</f>
        <v>0</v>
      </c>
      <c r="N222" s="17">
        <f>VLOOKUP($B222,CLASS!$B$2:$P$362,13,FALSE)</f>
        <v>0</v>
      </c>
      <c r="O222" s="12">
        <f>IF(IF(N222,N222+$G222,0)&lt;=70,IF(N222,N222+$G222,0),70)</f>
        <v>0</v>
      </c>
      <c r="P222" s="12">
        <f>I222+K222+M222+O222</f>
        <v>62</v>
      </c>
      <c r="Q222" s="17"/>
    </row>
    <row r="223" spans="1:17" x14ac:dyDescent="0.25">
      <c r="A223" s="20" t="s">
        <v>66</v>
      </c>
      <c r="B223" s="20">
        <v>172</v>
      </c>
      <c r="C223" s="19" t="s">
        <v>304</v>
      </c>
      <c r="D223" s="17" t="s">
        <v>305</v>
      </c>
      <c r="E223" s="17" t="s">
        <v>53</v>
      </c>
      <c r="F223" s="18" t="s">
        <v>216</v>
      </c>
      <c r="G223" s="17">
        <v>0</v>
      </c>
      <c r="H223" s="17">
        <f>VLOOKUP($B223,CLASS!$B$2:$P$362,7,FALSE)</f>
        <v>0</v>
      </c>
      <c r="I223" s="12">
        <f>IF(IF(H223,H223+$G223,0)&lt;=70,IF(H223,H223+$G223,0),70)</f>
        <v>0</v>
      </c>
      <c r="J223" s="17">
        <f>VLOOKUP($B223,CLASS!$B$2:$P$362,9,FALSE)</f>
        <v>0</v>
      </c>
      <c r="K223" s="12">
        <f>IF(IF(J223,J223+$G223,0)&lt;=70,IF(J223,J223+$G223,0),70)</f>
        <v>0</v>
      </c>
      <c r="L223" s="17">
        <f>VLOOKUP($B223,CLASS!$B$2:$P$362,11,FALSE)</f>
        <v>0</v>
      </c>
      <c r="M223" s="12">
        <f>IF(IF(L223,L223+$G223,0)&lt;=70,IF(L223,L223+$G223,0),70)</f>
        <v>0</v>
      </c>
      <c r="N223" s="17">
        <f>VLOOKUP($B223,CLASS!$B$2:$P$362,13,FALSE)</f>
        <v>55</v>
      </c>
      <c r="O223" s="12">
        <f>IF(IF(N223,N223+$G223,0)&lt;=70,IF(N223,N223+$G223,0),70)</f>
        <v>55</v>
      </c>
      <c r="P223" s="12">
        <f>I223+K223+M223+O223</f>
        <v>55</v>
      </c>
      <c r="Q223" s="17"/>
    </row>
    <row r="224" spans="1:17" x14ac:dyDescent="0.25">
      <c r="A224" s="20" t="s">
        <v>63</v>
      </c>
      <c r="B224" s="20">
        <v>143</v>
      </c>
      <c r="C224" s="19" t="s">
        <v>252</v>
      </c>
      <c r="D224" s="17" t="s">
        <v>253</v>
      </c>
      <c r="E224" s="17" t="s">
        <v>55</v>
      </c>
      <c r="F224" s="18" t="s">
        <v>216</v>
      </c>
      <c r="G224" s="17">
        <v>10</v>
      </c>
      <c r="H224" s="17">
        <f>VLOOKUP($B224,CLASS!$B$2:$P$362,7,FALSE)</f>
        <v>38</v>
      </c>
      <c r="I224" s="12">
        <f>IF(IF(H224,H224+$G224,0)&lt;=70,IF(H224,H224+$G224,0),70)</f>
        <v>48</v>
      </c>
      <c r="J224" s="17">
        <f>VLOOKUP($B224,CLASS!$B$2:$P$362,9,FALSE)</f>
        <v>0</v>
      </c>
      <c r="K224" s="12">
        <f>IF(IF(J224,J224+$G224,0)&lt;=70,IF(J224,J224+$G224,0),70)</f>
        <v>0</v>
      </c>
      <c r="L224" s="17">
        <f>VLOOKUP($B224,CLASS!$B$2:$P$362,11,FALSE)</f>
        <v>0</v>
      </c>
      <c r="M224" s="12">
        <f>IF(IF(L224,L224+$G224,0)&lt;=70,IF(L224,L224+$G224,0),70)</f>
        <v>0</v>
      </c>
      <c r="N224" s="17">
        <f>VLOOKUP($B224,CLASS!$B$2:$P$362,13,FALSE)</f>
        <v>0</v>
      </c>
      <c r="O224" s="12">
        <f>IF(IF(N224,N224+$G224,0)&lt;=70,IF(N224,N224+$G224,0),70)</f>
        <v>0</v>
      </c>
      <c r="P224" s="12">
        <f>I224+K224+M224+O224</f>
        <v>48</v>
      </c>
      <c r="Q224" s="17"/>
    </row>
    <row r="225" spans="1:17" x14ac:dyDescent="0.25">
      <c r="A225" s="20" t="s">
        <v>63</v>
      </c>
      <c r="B225" s="20">
        <v>210</v>
      </c>
      <c r="C225" s="19" t="s">
        <v>269</v>
      </c>
      <c r="D225" s="17" t="s">
        <v>365</v>
      </c>
      <c r="E225" s="17" t="s">
        <v>54</v>
      </c>
      <c r="F225" s="18" t="s">
        <v>216</v>
      </c>
      <c r="G225" s="17">
        <v>5</v>
      </c>
      <c r="H225" s="17">
        <f>VLOOKUP($B225,CLASS!$B$2:$P$362,7,FALSE)</f>
        <v>0</v>
      </c>
      <c r="I225" s="12">
        <f>IF(IF(H225,H225+$G225,0)&lt;=70,IF(H225,H225+$G225,0),70)</f>
        <v>0</v>
      </c>
      <c r="J225" s="17">
        <f>VLOOKUP($B225,CLASS!$B$2:$P$362,9,FALSE)</f>
        <v>42</v>
      </c>
      <c r="K225" s="12">
        <f>IF(IF(J225,J225+$G225,0)&lt;=70,IF(J225,J225+$G225,0),70)</f>
        <v>47</v>
      </c>
      <c r="L225" s="17">
        <f>VLOOKUP($B225,CLASS!$B$2:$P$362,11,FALSE)</f>
        <v>0</v>
      </c>
      <c r="M225" s="12">
        <f>IF(IF(L225,L225+$G225,0)&lt;=70,IF(L225,L225+$G225,0),70)</f>
        <v>0</v>
      </c>
      <c r="N225" s="17">
        <f>VLOOKUP($B225,CLASS!$B$2:$P$362,13,FALSE)</f>
        <v>0</v>
      </c>
      <c r="O225" s="12">
        <f>IF(IF(N225,N225+$G225,0)&lt;=70,IF(N225,N225+$G225,0),70)</f>
        <v>0</v>
      </c>
      <c r="P225" s="12">
        <f>I225+K225+M225+O225</f>
        <v>47</v>
      </c>
      <c r="Q225" s="17"/>
    </row>
    <row r="226" spans="1:17" x14ac:dyDescent="0.25">
      <c r="A226" s="20" t="s">
        <v>65</v>
      </c>
      <c r="B226" s="20">
        <v>83</v>
      </c>
      <c r="C226" s="19" t="s">
        <v>165</v>
      </c>
      <c r="D226" s="17" t="s">
        <v>166</v>
      </c>
      <c r="E226" s="17" t="s">
        <v>54</v>
      </c>
      <c r="F226" s="17" t="s">
        <v>216</v>
      </c>
      <c r="G226" s="17">
        <v>5</v>
      </c>
      <c r="H226" s="17">
        <f>VLOOKUP($B226,CLASS!$B$2:$P$362,7,FALSE)</f>
        <v>0</v>
      </c>
      <c r="I226" s="12">
        <f>IF(IF(H226,H226+$G226,0)&lt;=70,IF(H226,H226+$G226,0),70)</f>
        <v>0</v>
      </c>
      <c r="J226" s="17">
        <f>VLOOKUP($B226,CLASS!$B$2:$P$362,9,FALSE)</f>
        <v>0</v>
      </c>
      <c r="K226" s="12">
        <f>IF(IF(J226,J226+$G226,0)&lt;=70,IF(J226,J226+$G226,0),70)</f>
        <v>0</v>
      </c>
      <c r="L226" s="17">
        <f>VLOOKUP($B226,CLASS!$B$2:$P$362,11,FALSE)</f>
        <v>42</v>
      </c>
      <c r="M226" s="12">
        <f>IF(IF(L226,L226+$G226,0)&lt;=70,IF(L226,L226+$G226,0),70)</f>
        <v>47</v>
      </c>
      <c r="N226" s="17">
        <f>VLOOKUP($B226,CLASS!$B$2:$P$362,13,FALSE)</f>
        <v>0</v>
      </c>
      <c r="O226" s="12">
        <f>IF(IF(N226,N226+$G226,0)&lt;=70,IF(N226,N226+$G226,0),70)</f>
        <v>0</v>
      </c>
      <c r="P226" s="12">
        <f>I226+K226+M226+O226</f>
        <v>47</v>
      </c>
    </row>
    <row r="227" spans="1:17" x14ac:dyDescent="0.25">
      <c r="A227" s="20" t="s">
        <v>66</v>
      </c>
      <c r="B227" s="20">
        <v>78</v>
      </c>
      <c r="C227" s="19" t="s">
        <v>52</v>
      </c>
      <c r="D227" s="17" t="s">
        <v>160</v>
      </c>
      <c r="E227" s="17" t="s">
        <v>53</v>
      </c>
      <c r="F227" s="17" t="s">
        <v>216</v>
      </c>
      <c r="G227" s="17">
        <v>0</v>
      </c>
      <c r="H227" s="17">
        <f>VLOOKUP($B227,CLASS!$B$2:$P$362,7,FALSE)</f>
        <v>0</v>
      </c>
      <c r="I227" s="12">
        <f>IF(IF(H227,H227+$G227,0)&lt;=70,IF(H227,H227+$G227,0),70)</f>
        <v>0</v>
      </c>
      <c r="J227" s="17">
        <f>VLOOKUP($B227,CLASS!$B$2:$P$362,9,FALSE)</f>
        <v>0</v>
      </c>
      <c r="K227" s="12">
        <f>IF(IF(J227,J227+$G227,0)&lt;=70,IF(J227,J227+$G227,0),70)</f>
        <v>0</v>
      </c>
      <c r="L227" s="17">
        <f>VLOOKUP($B227,CLASS!$B$2:$P$362,11,FALSE)</f>
        <v>0</v>
      </c>
      <c r="M227" s="12">
        <f>IF(IF(L227,L227+$G227,0)&lt;=70,IF(L227,L227+$G227,0),70)</f>
        <v>0</v>
      </c>
      <c r="N227" s="17">
        <f>VLOOKUP($B227,CLASS!$B$2:$P$362,13,FALSE)</f>
        <v>47</v>
      </c>
      <c r="O227" s="12">
        <f>IF(IF(N227,N227+$G227,0)&lt;=70,IF(N227,N227+$G227,0),70)</f>
        <v>47</v>
      </c>
      <c r="P227" s="12">
        <f>I227+K227+M227+O227</f>
        <v>47</v>
      </c>
      <c r="Q227" s="17"/>
    </row>
    <row r="228" spans="1:17" x14ac:dyDescent="0.25">
      <c r="A228" s="20" t="s">
        <v>65</v>
      </c>
      <c r="B228" s="20">
        <v>155</v>
      </c>
      <c r="C228" s="19" t="s">
        <v>274</v>
      </c>
      <c r="D228" s="17" t="s">
        <v>275</v>
      </c>
      <c r="E228" s="17" t="s">
        <v>53</v>
      </c>
      <c r="F228" s="18" t="s">
        <v>216</v>
      </c>
      <c r="G228" s="17">
        <v>0</v>
      </c>
      <c r="H228" s="17">
        <f>VLOOKUP($B228,CLASS!$B$2:$P$362,7,FALSE)</f>
        <v>0</v>
      </c>
      <c r="I228" s="12">
        <f>IF(IF(H228,H228+$G228,0)&lt;=70,IF(H228,H228+$G228,0),70)</f>
        <v>0</v>
      </c>
      <c r="J228" s="17">
        <f>VLOOKUP($B228,CLASS!$B$2:$P$362,9,FALSE)</f>
        <v>0</v>
      </c>
      <c r="K228" s="12">
        <f>IF(IF(J228,J228+$G228,0)&lt;=70,IF(J228,J228+$G228,0),70)</f>
        <v>0</v>
      </c>
      <c r="L228" s="17">
        <f>VLOOKUP($B228,CLASS!$B$2:$P$362,11,FALSE)</f>
        <v>46</v>
      </c>
      <c r="M228" s="12">
        <f>IF(IF(L228,L228+$G228,0)&lt;=70,IF(L228,L228+$G228,0),70)</f>
        <v>46</v>
      </c>
      <c r="N228" s="17">
        <f>VLOOKUP($B228,CLASS!$B$2:$P$362,13,FALSE)</f>
        <v>0</v>
      </c>
      <c r="O228" s="12">
        <f>IF(IF(N228,N228+$G228,0)&lt;=70,IF(N228,N228+$G228,0),70)</f>
        <v>0</v>
      </c>
      <c r="P228" s="12">
        <f>I228+K228+M228+O228</f>
        <v>46</v>
      </c>
      <c r="Q228" s="17"/>
    </row>
    <row r="229" spans="1:17" x14ac:dyDescent="0.25">
      <c r="A229" s="20" t="s">
        <v>66</v>
      </c>
      <c r="B229" s="20">
        <v>60</v>
      </c>
      <c r="C229" s="18" t="s">
        <v>32</v>
      </c>
      <c r="D229" s="17" t="s">
        <v>140</v>
      </c>
      <c r="E229" s="17" t="s">
        <v>53</v>
      </c>
      <c r="F229" s="17" t="s">
        <v>216</v>
      </c>
      <c r="G229" s="17">
        <v>0</v>
      </c>
      <c r="H229" s="17">
        <f>VLOOKUP($B229,CLASS!$B$2:$P$362,7,FALSE)</f>
        <v>0</v>
      </c>
      <c r="I229" s="12">
        <f>IF(IF(H229,H229+$G229,0)&lt;=70,IF(H229,H229+$G229,0),70)</f>
        <v>0</v>
      </c>
      <c r="J229" s="17">
        <f>VLOOKUP($B229,CLASS!$B$2:$P$362,9,FALSE)</f>
        <v>44</v>
      </c>
      <c r="K229" s="12">
        <f>IF(IF(J229,J229+$G229,0)&lt;=70,IF(J229,J229+$G229,0),70)</f>
        <v>44</v>
      </c>
      <c r="L229" s="17">
        <f>VLOOKUP($B229,CLASS!$B$2:$P$362,11,FALSE)</f>
        <v>0</v>
      </c>
      <c r="M229" s="12">
        <f>IF(IF(L229,L229+$G229,0)&lt;=70,IF(L229,L229+$G229,0),70)</f>
        <v>0</v>
      </c>
      <c r="N229" s="17">
        <f>VLOOKUP($B229,CLASS!$B$2:$P$362,13,FALSE)</f>
        <v>0</v>
      </c>
      <c r="O229" s="12">
        <f>IF(IF(N229,N229+$G229,0)&lt;=70,IF(N229,N229+$G229,0),70)</f>
        <v>0</v>
      </c>
      <c r="P229" s="12">
        <f>I229+K229+M229+O229</f>
        <v>44</v>
      </c>
    </row>
    <row r="230" spans="1:17" x14ac:dyDescent="0.25">
      <c r="A230" s="20" t="s">
        <v>66</v>
      </c>
      <c r="B230" s="20">
        <v>237</v>
      </c>
      <c r="C230" s="19" t="s">
        <v>403</v>
      </c>
      <c r="D230" s="17" t="s">
        <v>404</v>
      </c>
      <c r="E230" s="17" t="s">
        <v>55</v>
      </c>
      <c r="F230" s="18" t="s">
        <v>216</v>
      </c>
      <c r="G230" s="17">
        <v>10</v>
      </c>
      <c r="H230" s="17">
        <f>VLOOKUP($B230,CLASS!$B$2:$P$362,7,FALSE)</f>
        <v>0</v>
      </c>
      <c r="I230" s="12">
        <f>IF(IF(H230,H230+$G230,0)&lt;=70,IF(H230,H230+$G230,0),70)</f>
        <v>0</v>
      </c>
      <c r="J230" s="17">
        <f>VLOOKUP($B230,CLASS!$B$2:$P$362,9,FALSE)</f>
        <v>0</v>
      </c>
      <c r="K230" s="12">
        <f>IF(IF(J230,J230+$G230,0)&lt;=70,IF(J230,J230+$G230,0),70)</f>
        <v>0</v>
      </c>
      <c r="L230" s="17">
        <f>VLOOKUP($B230,CLASS!$B$2:$P$362,11,FALSE)</f>
        <v>0</v>
      </c>
      <c r="M230" s="12">
        <f>IF(IF(L230,L230+$G230,0)&lt;=70,IF(L230,L230+$G230,0),70)</f>
        <v>0</v>
      </c>
      <c r="N230" s="17">
        <f>VLOOKUP($B230,CLASS!$B$2:$P$362,13,FALSE)</f>
        <v>32</v>
      </c>
      <c r="O230" s="12">
        <f>IF(IF(N230,N230+$G230,0)&lt;=70,IF(N230,N230+$G230,0),70)</f>
        <v>42</v>
      </c>
      <c r="P230" s="12">
        <f>I230+K230+M230+O230</f>
        <v>42</v>
      </c>
      <c r="Q230" s="17"/>
    </row>
    <row r="231" spans="1:17" x14ac:dyDescent="0.25">
      <c r="A231" s="20" t="s">
        <v>63</v>
      </c>
      <c r="B231" s="20">
        <v>239</v>
      </c>
      <c r="C231" s="19" t="s">
        <v>405</v>
      </c>
      <c r="D231" s="17" t="s">
        <v>395</v>
      </c>
      <c r="E231" s="17" t="s">
        <v>55</v>
      </c>
      <c r="F231" s="18" t="s">
        <v>216</v>
      </c>
      <c r="G231" s="17">
        <v>10</v>
      </c>
      <c r="H231" s="17">
        <f>VLOOKUP($B231,CLASS!$B$2:$P$362,7,FALSE)</f>
        <v>0</v>
      </c>
      <c r="I231" s="12">
        <f>IF(IF(H231,H231+$G231,0)&lt;=70,IF(H231,H231+$G231,0),70)</f>
        <v>0</v>
      </c>
      <c r="J231" s="17">
        <f>VLOOKUP($B231,CLASS!$B$2:$P$362,9,FALSE)</f>
        <v>0</v>
      </c>
      <c r="K231" s="12">
        <f>IF(IF(J231,J231+$G231,0)&lt;=70,IF(J231,J231+$G231,0),70)</f>
        <v>0</v>
      </c>
      <c r="L231" s="17">
        <f>VLOOKUP($B231,CLASS!$B$2:$P$362,11,FALSE)</f>
        <v>0</v>
      </c>
      <c r="M231" s="12">
        <f>IF(IF(L231,L231+$G231,0)&lt;=70,IF(L231,L231+$G231,0),70)</f>
        <v>0</v>
      </c>
      <c r="N231" s="17">
        <f>VLOOKUP($B231,CLASS!$B$2:$P$362,13,FALSE)</f>
        <v>30</v>
      </c>
      <c r="O231" s="12">
        <f>IF(IF(N231,N231+$G231,0)&lt;=70,IF(N231,N231+$G231,0),70)</f>
        <v>40</v>
      </c>
      <c r="P231" s="12">
        <f>I231+K231+M231+O231</f>
        <v>40</v>
      </c>
      <c r="Q231" s="17"/>
    </row>
    <row r="232" spans="1:17" x14ac:dyDescent="0.25">
      <c r="A232" s="20" t="s">
        <v>66</v>
      </c>
      <c r="B232" s="20">
        <v>174</v>
      </c>
      <c r="C232" s="19" t="s">
        <v>308</v>
      </c>
      <c r="D232" s="17" t="s">
        <v>244</v>
      </c>
      <c r="E232" s="17" t="s">
        <v>53</v>
      </c>
      <c r="F232" s="18" t="s">
        <v>309</v>
      </c>
      <c r="G232" s="17">
        <v>0</v>
      </c>
      <c r="H232" s="17">
        <f>VLOOKUP($B232,CLASS!$B$2:$P$362,7,FALSE)</f>
        <v>0</v>
      </c>
      <c r="I232" s="12">
        <f>IF(IF(H232,H232+$G232,0)&lt;=70,IF(H232,H232+$G232,0),70)</f>
        <v>0</v>
      </c>
      <c r="J232" s="17">
        <f>VLOOKUP($B232,CLASS!$B$2:$P$362,9,FALSE)</f>
        <v>0</v>
      </c>
      <c r="K232" s="12">
        <f>IF(IF(J232,J232+$G232,0)&lt;=70,IF(J232,J232+$G232,0),70)</f>
        <v>0</v>
      </c>
      <c r="L232" s="17">
        <f>VLOOKUP($B232,CLASS!$B$2:$P$362,11,FALSE)</f>
        <v>38</v>
      </c>
      <c r="M232" s="12">
        <f>IF(IF(L232,L232+$G232,0)&lt;=70,IF(L232,L232+$G232,0),70)</f>
        <v>38</v>
      </c>
      <c r="N232" s="17">
        <f>VLOOKUP($B232,CLASS!$B$2:$P$362,13,FALSE)</f>
        <v>0</v>
      </c>
      <c r="O232" s="12">
        <f>IF(IF(N232,N232+$G232,0)&lt;=70,IF(N232,N232+$G232,0),70)</f>
        <v>0</v>
      </c>
      <c r="P232" s="12">
        <f>I232+K232+M232+O232</f>
        <v>38</v>
      </c>
      <c r="Q232" s="17"/>
    </row>
    <row r="233" spans="1:17" x14ac:dyDescent="0.25">
      <c r="A233" s="20" t="s">
        <v>66</v>
      </c>
      <c r="B233" s="20">
        <v>65</v>
      </c>
      <c r="C233" s="19" t="s">
        <v>146</v>
      </c>
      <c r="D233" s="17" t="s">
        <v>147</v>
      </c>
      <c r="E233" s="17" t="s">
        <v>53</v>
      </c>
      <c r="F233" s="17" t="s">
        <v>216</v>
      </c>
      <c r="G233" s="17">
        <v>0</v>
      </c>
      <c r="H233" s="17">
        <f>VLOOKUP($B233,CLASS!$B$2:$P$362,7,FALSE)</f>
        <v>37</v>
      </c>
      <c r="I233" s="12">
        <f>IF(IF(H233,H233+$G233,0)&lt;=70,IF(H233,H233+$G233,0),70)</f>
        <v>37</v>
      </c>
      <c r="J233" s="17">
        <f>VLOOKUP($B233,CLASS!$B$2:$P$362,9,FALSE)</f>
        <v>0</v>
      </c>
      <c r="K233" s="12">
        <f>IF(IF(J233,J233+$G233,0)&lt;=70,IF(J233,J233+$G233,0),70)</f>
        <v>0</v>
      </c>
      <c r="L233" s="17">
        <f>VLOOKUP($B233,CLASS!$B$2:$P$362,11,FALSE)</f>
        <v>0</v>
      </c>
      <c r="M233" s="12">
        <f>IF(IF(L233,L233+$G233,0)&lt;=70,IF(L233,L233+$G233,0),70)</f>
        <v>0</v>
      </c>
      <c r="N233" s="17">
        <f>VLOOKUP($B233,CLASS!$B$2:$P$362,13,FALSE)</f>
        <v>0</v>
      </c>
      <c r="O233" s="12">
        <f>IF(IF(N233,N233+$G233,0)&lt;=70,IF(N233,N233+$G233,0),70)</f>
        <v>0</v>
      </c>
      <c r="P233" s="12">
        <f>I233+K233+M233+O233</f>
        <v>37</v>
      </c>
      <c r="Q233" s="17"/>
    </row>
    <row r="234" spans="1:17" x14ac:dyDescent="0.25">
      <c r="A234" s="20" t="s">
        <v>66</v>
      </c>
      <c r="B234" s="20">
        <v>76</v>
      </c>
      <c r="C234" s="19" t="s">
        <v>23</v>
      </c>
      <c r="D234" s="17" t="s">
        <v>159</v>
      </c>
      <c r="E234" s="17" t="s">
        <v>54</v>
      </c>
      <c r="F234" s="17" t="s">
        <v>216</v>
      </c>
      <c r="G234" s="17">
        <v>5</v>
      </c>
      <c r="H234" s="17">
        <f>VLOOKUP($B234,CLASS!$B$2:$P$362,7,FALSE)</f>
        <v>0</v>
      </c>
      <c r="I234" s="12">
        <f>IF(IF(H234,H234+$G234,0)&lt;=70,IF(H234,H234+$G234,0),70)</f>
        <v>0</v>
      </c>
      <c r="J234" s="17">
        <f>VLOOKUP($B234,CLASS!$B$2:$P$362,9,FALSE)</f>
        <v>0</v>
      </c>
      <c r="K234" s="12">
        <f>IF(IF(J234,J234+$G234,0)&lt;=70,IF(J234,J234+$G234,0),70)</f>
        <v>0</v>
      </c>
      <c r="L234" s="17">
        <f>VLOOKUP($B234,CLASS!$B$2:$P$362,11,FALSE)</f>
        <v>0</v>
      </c>
      <c r="M234" s="12">
        <f>IF(IF(L234,L234+$G234,0)&lt;=70,IF(L234,L234+$G234,0),70)</f>
        <v>0</v>
      </c>
      <c r="N234" s="17">
        <f>VLOOKUP($B234,CLASS!$B$2:$P$362,13,FALSE)</f>
        <v>29</v>
      </c>
      <c r="O234" s="12">
        <f>IF(IF(N234,N234+$G234,0)&lt;=70,IF(N234,N234+$G234,0),70)</f>
        <v>34</v>
      </c>
      <c r="P234" s="12">
        <f>I234+K234+M234+O234</f>
        <v>34</v>
      </c>
      <c r="Q234" s="17"/>
    </row>
    <row r="235" spans="1:17" x14ac:dyDescent="0.25">
      <c r="A235" s="20" t="s">
        <v>66</v>
      </c>
      <c r="B235" s="20">
        <v>50</v>
      </c>
      <c r="C235" s="19" t="s">
        <v>127</v>
      </c>
      <c r="D235" s="17" t="s">
        <v>128</v>
      </c>
      <c r="E235" s="17" t="s">
        <v>53</v>
      </c>
      <c r="F235" s="17" t="s">
        <v>216</v>
      </c>
      <c r="G235" s="17">
        <v>0</v>
      </c>
      <c r="H235" s="17">
        <f>VLOOKUP($B235,CLASS!$B$2:$P$362,7,FALSE)</f>
        <v>0</v>
      </c>
      <c r="I235" s="12">
        <f>IF(IF(H235,H235+$G235,0)&lt;=70,IF(H235,H235+$G235,0),70)</f>
        <v>0</v>
      </c>
      <c r="J235" s="17">
        <f>VLOOKUP($B235,CLASS!$B$2:$P$362,9,FALSE)</f>
        <v>0</v>
      </c>
      <c r="K235" s="12">
        <f>IF(IF(J235,J235+$G235,0)&lt;=70,IF(J235,J235+$G235,0),70)</f>
        <v>0</v>
      </c>
      <c r="L235" s="17">
        <f>VLOOKUP($B235,CLASS!$B$2:$P$362,11,FALSE)</f>
        <v>0</v>
      </c>
      <c r="M235" s="12">
        <f>IF(IF(L235,L235+$G235,0)&lt;=70,IF(L235,L235+$G235,0),70)</f>
        <v>0</v>
      </c>
      <c r="N235" s="17">
        <f>VLOOKUP($B235,CLASS!$B$2:$P$362,13,FALSE)</f>
        <v>0</v>
      </c>
      <c r="O235" s="12">
        <v>0</v>
      </c>
      <c r="P235" s="12">
        <f>I235+K235+M235+O235</f>
        <v>0</v>
      </c>
      <c r="Q235" s="17"/>
    </row>
    <row r="236" spans="1:17" x14ac:dyDescent="0.25">
      <c r="A236" s="20" t="s">
        <v>65</v>
      </c>
      <c r="B236" s="20">
        <v>49</v>
      </c>
      <c r="C236" s="19" t="s">
        <v>45</v>
      </c>
      <c r="D236" s="17" t="s">
        <v>126</v>
      </c>
      <c r="E236" s="17" t="s">
        <v>54</v>
      </c>
      <c r="F236" s="17" t="s">
        <v>216</v>
      </c>
      <c r="G236" s="17">
        <v>5</v>
      </c>
      <c r="H236" s="17">
        <f>VLOOKUP($B236,CLASS!$B$2:$P$362,7,FALSE)</f>
        <v>0</v>
      </c>
      <c r="I236" s="12">
        <f>IF(IF(H236,H236+$G236,0)&lt;=70,IF(H236,H236+$G236,0),70)</f>
        <v>0</v>
      </c>
      <c r="J236" s="17">
        <f>VLOOKUP($B236,CLASS!$B$2:$P$362,9,FALSE)</f>
        <v>0</v>
      </c>
      <c r="K236" s="12">
        <f>IF(IF(J236,J236+$G236,0)&lt;=70,IF(J236,J236+$G236,0),70)</f>
        <v>0</v>
      </c>
      <c r="L236" s="17">
        <f>VLOOKUP($B236,CLASS!$B$2:$P$362,11,FALSE)</f>
        <v>0</v>
      </c>
      <c r="M236" s="12">
        <f>IF(IF(L236,L236+$G236,0)&lt;=70,IF(L236,L236+$G236,0),70)</f>
        <v>0</v>
      </c>
      <c r="N236" s="17">
        <f>VLOOKUP($B236,CLASS!$B$2:$P$362,13,FALSE)</f>
        <v>0</v>
      </c>
      <c r="O236" s="12">
        <f>IF(IF(N236,N236+$G236,0)&lt;=70,IF(N236,N236+$G236,0),70)</f>
        <v>0</v>
      </c>
      <c r="P236" s="12">
        <f>I236+K236+M236+O236</f>
        <v>0</v>
      </c>
      <c r="Q236" s="17"/>
    </row>
    <row r="237" spans="1:17" x14ac:dyDescent="0.25">
      <c r="A237" s="20" t="s">
        <v>66</v>
      </c>
      <c r="B237" s="20">
        <v>176</v>
      </c>
      <c r="C237" s="19" t="s">
        <v>310</v>
      </c>
      <c r="D237" s="17" t="s">
        <v>311</v>
      </c>
      <c r="E237" s="17" t="s">
        <v>55</v>
      </c>
      <c r="F237" s="18" t="s">
        <v>216</v>
      </c>
      <c r="G237" s="17">
        <v>10</v>
      </c>
      <c r="H237" s="17">
        <f>VLOOKUP($B237,CLASS!$B$2:$P$362,7,FALSE)</f>
        <v>0</v>
      </c>
      <c r="I237" s="12">
        <f>IF(IF(H237,H237+$G237,0)&lt;=70,IF(H237,H237+$G237,0),70)</f>
        <v>0</v>
      </c>
      <c r="J237" s="17">
        <f>VLOOKUP($B237,CLASS!$B$2:$P$362,9,FALSE)</f>
        <v>0</v>
      </c>
      <c r="K237" s="12">
        <f>IF(IF(J237,J237+$G237,0)&lt;=70,IF(J237,J237+$G237,0),70)</f>
        <v>0</v>
      </c>
      <c r="L237" s="17">
        <f>VLOOKUP($B237,CLASS!$B$2:$P$362,11,FALSE)</f>
        <v>0</v>
      </c>
      <c r="M237" s="12">
        <f>IF(IF(L237,L237+$G237,0)&lt;=70,IF(L237,L237+$G237,0),70)</f>
        <v>0</v>
      </c>
      <c r="N237" s="17">
        <f>VLOOKUP($B237,CLASS!$B$2:$P$362,13,FALSE)</f>
        <v>0</v>
      </c>
      <c r="O237" s="12">
        <f>IF(IF(N237,N237+$G237,0)&lt;=70,IF(N237,N237+$G237,0),70)</f>
        <v>0</v>
      </c>
      <c r="P237" s="12">
        <f>I237+K237+M237+O237</f>
        <v>0</v>
      </c>
      <c r="Q237" s="17"/>
    </row>
    <row r="238" spans="1:17" x14ac:dyDescent="0.25">
      <c r="A238" s="20" t="s">
        <v>66</v>
      </c>
      <c r="B238" s="20">
        <v>108</v>
      </c>
      <c r="C238" s="18" t="s">
        <v>196</v>
      </c>
      <c r="D238" s="17" t="s">
        <v>144</v>
      </c>
      <c r="E238" s="17" t="s">
        <v>54</v>
      </c>
      <c r="F238" s="18" t="s">
        <v>234</v>
      </c>
      <c r="G238" s="17">
        <v>5</v>
      </c>
      <c r="H238" s="17">
        <f>VLOOKUP($B238,CLASS!$B$2:$P$362,7,FALSE)</f>
        <v>0</v>
      </c>
      <c r="I238" s="12">
        <f>IF(IF(H238,H238+$G238,0)&lt;=70,IF(H238,H238+$G238,0),70)</f>
        <v>0</v>
      </c>
      <c r="J238" s="17">
        <f>VLOOKUP($B238,CLASS!$B$2:$P$362,9,FALSE)</f>
        <v>0</v>
      </c>
      <c r="K238" s="12">
        <f>IF(IF(J238,J238+$G238,0)&lt;=70,IF(J238,J238+$G238,0),70)</f>
        <v>0</v>
      </c>
      <c r="L238" s="17">
        <f>VLOOKUP($B238,CLASS!$B$2:$P$362,11,FALSE)</f>
        <v>0</v>
      </c>
      <c r="M238" s="12">
        <f>IF(IF(L238,L238+$G238,0)&lt;=70,IF(L238,L238+$G238,0),70)</f>
        <v>0</v>
      </c>
      <c r="N238" s="17">
        <f>VLOOKUP($B238,CLASS!$B$2:$P$362,13,FALSE)</f>
        <v>0</v>
      </c>
      <c r="O238" s="12">
        <f>IF(IF(N238,N238+$G238,0)&lt;=70,IF(N238,N238+$G238,0),70)</f>
        <v>0</v>
      </c>
      <c r="P238" s="12">
        <f>I238+K238+M238+O238</f>
        <v>0</v>
      </c>
      <c r="Q238" s="17"/>
    </row>
    <row r="239" spans="1:17" x14ac:dyDescent="0.25">
      <c r="A239" s="20" t="s">
        <v>65</v>
      </c>
      <c r="B239" s="20">
        <v>132</v>
      </c>
      <c r="C239" s="19" t="s">
        <v>232</v>
      </c>
      <c r="D239" s="17" t="s">
        <v>233</v>
      </c>
      <c r="E239" s="17" t="s">
        <v>55</v>
      </c>
      <c r="F239" s="18" t="s">
        <v>234</v>
      </c>
      <c r="G239" s="17">
        <v>10</v>
      </c>
      <c r="H239" s="17">
        <f>VLOOKUP($B239,CLASS!$B$2:$P$362,7,FALSE)</f>
        <v>0</v>
      </c>
      <c r="I239" s="12">
        <f>IF(IF(H239,H239+$G239,0)&lt;=70,IF(H239,H239+$G239,0),70)</f>
        <v>0</v>
      </c>
      <c r="J239" s="17">
        <f>VLOOKUP($B239,CLASS!$B$2:$P$362,9,FALSE)</f>
        <v>0</v>
      </c>
      <c r="K239" s="12">
        <f>IF(IF(J239,J239+$G239,0)&lt;=70,IF(J239,J239+$G239,0),70)</f>
        <v>0</v>
      </c>
      <c r="L239" s="17">
        <f>VLOOKUP($B239,CLASS!$B$2:$P$362,11,FALSE)</f>
        <v>0</v>
      </c>
      <c r="M239" s="12">
        <f>IF(IF(L239,L239+$G239,0)&lt;=70,IF(L239,L239+$G239,0),70)</f>
        <v>0</v>
      </c>
      <c r="N239" s="17">
        <f>VLOOKUP($B239,CLASS!$B$2:$P$362,13,FALSE)</f>
        <v>0</v>
      </c>
      <c r="O239" s="12">
        <f>IF(IF(N239,N239+$G239,0)&lt;=70,IF(N239,N239+$G239,0),70)</f>
        <v>0</v>
      </c>
      <c r="P239" s="12">
        <f>I239+K239+M239+O239</f>
        <v>0</v>
      </c>
      <c r="Q239" s="17"/>
    </row>
    <row r="240" spans="1:17" x14ac:dyDescent="0.25">
      <c r="A240" s="20" t="s">
        <v>65</v>
      </c>
      <c r="B240" s="20">
        <v>134</v>
      </c>
      <c r="C240" s="19" t="s">
        <v>236</v>
      </c>
      <c r="D240" s="17" t="s">
        <v>201</v>
      </c>
      <c r="E240" s="17" t="s">
        <v>55</v>
      </c>
      <c r="F240" s="18" t="s">
        <v>234</v>
      </c>
      <c r="G240" s="17">
        <v>10</v>
      </c>
      <c r="H240" s="17">
        <f>VLOOKUP($B240,CLASS!$B$2:$P$362,7,FALSE)</f>
        <v>0</v>
      </c>
      <c r="I240" s="12">
        <f>IF(IF(H240,H240+$G240,0)&lt;=70,IF(H240,H240+$G240,0),70)</f>
        <v>0</v>
      </c>
      <c r="J240" s="17">
        <f>VLOOKUP($B240,CLASS!$B$2:$P$362,9,FALSE)</f>
        <v>0</v>
      </c>
      <c r="K240" s="12">
        <f>IF(IF(J240,J240+$G240,0)&lt;=70,IF(J240,J240+$G240,0),70)</f>
        <v>0</v>
      </c>
      <c r="L240" s="17">
        <f>VLOOKUP($B240,CLASS!$B$2:$P$362,11,FALSE)</f>
        <v>0</v>
      </c>
      <c r="M240" s="12">
        <f>IF(IF(L240,L240+$G240,0)&lt;=70,IF(L240,L240+$G240,0),70)</f>
        <v>0</v>
      </c>
      <c r="N240" s="17">
        <f>VLOOKUP($B240,CLASS!$B$2:$P$362,13,FALSE)</f>
        <v>0</v>
      </c>
      <c r="O240" s="12">
        <f>IF(IF(N240,N240+$G240,0)&lt;=70,IF(N240,N240+$G240,0),70)</f>
        <v>0</v>
      </c>
      <c r="P240" s="12">
        <f>I240+K240+M240+O240</f>
        <v>0</v>
      </c>
    </row>
    <row r="241" spans="1:17" x14ac:dyDescent="0.25">
      <c r="A241" s="20"/>
      <c r="B241" s="20">
        <v>240</v>
      </c>
      <c r="C241" s="19"/>
      <c r="I241" s="12">
        <f>IF(IF(H241,H241+$G241,0)&lt;=70,IF(H241,H241+$G241,0),70)</f>
        <v>0</v>
      </c>
      <c r="J241" s="17">
        <f>VLOOKUP($B241,CLASS!$B$2:$P$362,9,FALSE)</f>
        <v>0</v>
      </c>
      <c r="K241" s="12">
        <f>IF(IF(J241,J241+$G241,0)&lt;=70,IF(J241,J241+$G241,0),70)</f>
        <v>0</v>
      </c>
      <c r="L241" s="17">
        <f>VLOOKUP($B241,CLASS!$B$2:$P$362,11,FALSE)</f>
        <v>0</v>
      </c>
      <c r="M241" s="12">
        <f>IF(IF(L241,L241+$G241,0)&lt;=70,IF(L241,L241+$G241,0),70)</f>
        <v>0</v>
      </c>
      <c r="N241" s="17">
        <f>VLOOKUP($B241,CLASS!$B$2:$P$362,13,FALSE)</f>
        <v>0</v>
      </c>
      <c r="O241" s="12">
        <f>IF(IF(N241,N241+$G241,0)&lt;=70,IF(N241,N241+$G241,0),70)</f>
        <v>0</v>
      </c>
      <c r="P241" s="12">
        <f>I241+K241+M241+O241</f>
        <v>0</v>
      </c>
      <c r="Q241" s="17"/>
    </row>
    <row r="242" spans="1:17" x14ac:dyDescent="0.25">
      <c r="A242" s="20"/>
      <c r="B242" s="20">
        <v>241</v>
      </c>
      <c r="C242" s="18"/>
      <c r="I242" s="12">
        <f>IF(IF(H242,H242+$G242,0)&lt;=70,IF(H242,H242+$G242,0),70)</f>
        <v>0</v>
      </c>
      <c r="J242" s="17">
        <f>VLOOKUP($B242,CLASS!$B$2:$P$362,9,FALSE)</f>
        <v>0</v>
      </c>
      <c r="K242" s="12">
        <f>IF(IF(J242,J242+$G242,0)&lt;=70,IF(J242,J242+$G242,0),70)</f>
        <v>0</v>
      </c>
      <c r="L242" s="17">
        <f>VLOOKUP($B242,CLASS!$B$2:$P$362,11,FALSE)</f>
        <v>0</v>
      </c>
      <c r="M242" s="12">
        <f>IF(IF(L242,L242+$G242,0)&lt;=70,IF(L242,L242+$G242,0),70)</f>
        <v>0</v>
      </c>
      <c r="N242" s="17">
        <f>VLOOKUP($B242,CLASS!$B$2:$P$362,13,FALSE)</f>
        <v>0</v>
      </c>
      <c r="O242" s="12">
        <f>IF(IF(N242,N242+$G242,0)&lt;=70,IF(N242,N242+$G242,0),70)</f>
        <v>0</v>
      </c>
      <c r="P242" s="12">
        <f>I242+K242+M242+O242</f>
        <v>0</v>
      </c>
      <c r="Q242" s="17"/>
    </row>
    <row r="243" spans="1:17" x14ac:dyDescent="0.25">
      <c r="A243" s="20"/>
      <c r="B243" s="20">
        <v>242</v>
      </c>
      <c r="C243" s="18"/>
      <c r="I243" s="12">
        <f>IF(IF(H243,H243+$G243,0)&lt;=70,IF(H243,H243+$G243,0),70)</f>
        <v>0</v>
      </c>
      <c r="J243" s="17">
        <f>VLOOKUP($B243,CLASS!$B$2:$P$362,9,FALSE)</f>
        <v>0</v>
      </c>
      <c r="K243" s="12">
        <f>IF(IF(J243,J243+$G243,0)&lt;=70,IF(J243,J243+$G243,0),70)</f>
        <v>0</v>
      </c>
      <c r="L243" s="17">
        <f>VLOOKUP($B243,CLASS!$B$2:$P$362,11,FALSE)</f>
        <v>0</v>
      </c>
      <c r="M243" s="12">
        <f>IF(IF(L243,L243+$G243,0)&lt;=70,IF(L243,L243+$G243,0),70)</f>
        <v>0</v>
      </c>
      <c r="N243" s="17">
        <f>VLOOKUP($B243,CLASS!$B$2:$P$362,13,FALSE)</f>
        <v>0</v>
      </c>
      <c r="O243" s="12">
        <f>IF(IF(N243,N243+$G243,0)&lt;=70,IF(N243,N243+$G243,0),70)</f>
        <v>0</v>
      </c>
      <c r="P243" s="12">
        <f>I243+K243+M243+O243</f>
        <v>0</v>
      </c>
    </row>
    <row r="244" spans="1:17" x14ac:dyDescent="0.25">
      <c r="A244" s="20"/>
      <c r="B244" s="20">
        <v>243</v>
      </c>
      <c r="C244" s="19"/>
      <c r="I244" s="12">
        <f>IF(IF(H244,H244+$G244,0)&lt;=70,IF(H244,H244+$G244,0),70)</f>
        <v>0</v>
      </c>
      <c r="J244" s="17">
        <f>VLOOKUP($B244,CLASS!$B$2:$P$362,9,FALSE)</f>
        <v>0</v>
      </c>
      <c r="K244" s="12">
        <f>IF(IF(J244,J244+$G244,0)&lt;=70,IF(J244,J244+$G244,0),70)</f>
        <v>0</v>
      </c>
      <c r="L244" s="17">
        <f>VLOOKUP($B244,CLASS!$B$2:$P$362,11,FALSE)</f>
        <v>0</v>
      </c>
      <c r="M244" s="12">
        <f>IF(IF(L244,L244+$G244,0)&lt;=70,IF(L244,L244+$G244,0),70)</f>
        <v>0</v>
      </c>
      <c r="N244" s="17">
        <f>VLOOKUP($B244,CLASS!$B$2:$P$362,13,FALSE)</f>
        <v>0</v>
      </c>
      <c r="O244" s="12">
        <f>IF(IF(N244,N244+$G244,0)&lt;=70,IF(N244,N244+$G244,0),70)</f>
        <v>0</v>
      </c>
      <c r="P244" s="12">
        <f>I244+K244+M244+O244</f>
        <v>0</v>
      </c>
      <c r="Q244" s="17"/>
    </row>
    <row r="245" spans="1:17" x14ac:dyDescent="0.25">
      <c r="A245" s="20"/>
      <c r="B245" s="20">
        <v>244</v>
      </c>
      <c r="C245" s="19"/>
      <c r="I245" s="12">
        <f>IF(IF(H245,H245+$G245,0)&lt;=70,IF(H245,H245+$G245,0),70)</f>
        <v>0</v>
      </c>
      <c r="J245" s="17">
        <f>VLOOKUP($B245,CLASS!$B$2:$P$362,9,FALSE)</f>
        <v>0</v>
      </c>
      <c r="K245" s="12">
        <f>IF(IF(J245,J245+$G245,0)&lt;=70,IF(J245,J245+$G245,0),70)</f>
        <v>0</v>
      </c>
      <c r="L245" s="17">
        <f>VLOOKUP($B245,CLASS!$B$2:$P$362,11,FALSE)</f>
        <v>0</v>
      </c>
      <c r="M245" s="12">
        <f>IF(IF(L245,L245+$G245,0)&lt;=70,IF(L245,L245+$G245,0),70)</f>
        <v>0</v>
      </c>
      <c r="N245" s="17">
        <f>VLOOKUP($B245,CLASS!$B$2:$P$362,13,FALSE)</f>
        <v>0</v>
      </c>
      <c r="O245" s="12">
        <f>IF(IF(N245,N245+$G245,0)&lt;=70,IF(N245,N245+$G245,0),70)</f>
        <v>0</v>
      </c>
      <c r="P245" s="12">
        <f>I245+K245+M245+O245</f>
        <v>0</v>
      </c>
      <c r="Q245" s="17"/>
    </row>
    <row r="246" spans="1:17" x14ac:dyDescent="0.25">
      <c r="A246" s="20"/>
      <c r="B246" s="20">
        <v>245</v>
      </c>
      <c r="C246" s="19"/>
      <c r="I246" s="12">
        <f>IF(IF(H246,H246+$G246,0)&lt;=70,IF(H246,H246+$G246,0),70)</f>
        <v>0</v>
      </c>
      <c r="J246" s="17">
        <f>VLOOKUP($B246,CLASS!$B$2:$P$362,9,FALSE)</f>
        <v>0</v>
      </c>
      <c r="K246" s="12">
        <f>IF(IF(J246,J246+$G246,0)&lt;=70,IF(J246,J246+$G246,0),70)</f>
        <v>0</v>
      </c>
      <c r="L246" s="17">
        <f>VLOOKUP($B246,CLASS!$B$2:$P$362,11,FALSE)</f>
        <v>0</v>
      </c>
      <c r="M246" s="12">
        <f>IF(IF(L246,L246+$G246,0)&lt;=70,IF(L246,L246+$G246,0),70)</f>
        <v>0</v>
      </c>
      <c r="N246" s="17">
        <f>VLOOKUP($B246,CLASS!$B$2:$P$362,13,FALSE)</f>
        <v>0</v>
      </c>
      <c r="O246" s="12">
        <f>IF(IF(N246,N246+$G246,0)&lt;=70,IF(N246,N246+$G246,0),70)</f>
        <v>0</v>
      </c>
      <c r="P246" s="12">
        <f>I246+K246+M246+O246</f>
        <v>0</v>
      </c>
      <c r="Q246" s="17"/>
    </row>
    <row r="247" spans="1:17" x14ac:dyDescent="0.25">
      <c r="A247" s="20"/>
      <c r="B247" s="20">
        <v>246</v>
      </c>
      <c r="C247" s="18"/>
      <c r="I247" s="12">
        <f>IF(IF(H247,H247+$G247,0)&lt;=70,IF(H247,H247+$G247,0),70)</f>
        <v>0</v>
      </c>
      <c r="J247" s="17">
        <f>VLOOKUP($B247,CLASS!$B$2:$P$362,9,FALSE)</f>
        <v>0</v>
      </c>
      <c r="K247" s="12">
        <f>IF(IF(J247,J247+$G247,0)&lt;=70,IF(J247,J247+$G247,0),70)</f>
        <v>0</v>
      </c>
      <c r="L247" s="17">
        <f>VLOOKUP($B247,CLASS!$B$2:$P$362,11,FALSE)</f>
        <v>0</v>
      </c>
      <c r="M247" s="12">
        <f>IF(IF(L247,L247+$G247,0)&lt;=70,IF(L247,L247+$G247,0),70)</f>
        <v>0</v>
      </c>
      <c r="N247" s="17">
        <f>VLOOKUP($B247,CLASS!$B$2:$P$362,13,FALSE)</f>
        <v>0</v>
      </c>
      <c r="O247" s="12">
        <f>IF(IF(N247,N247+$G247,0)&lt;=70,IF(N247,N247+$G247,0),70)</f>
        <v>0</v>
      </c>
      <c r="P247" s="12">
        <f>I247+K247+M247+O247</f>
        <v>0</v>
      </c>
    </row>
    <row r="248" spans="1:17" x14ac:dyDescent="0.25">
      <c r="A248" s="20"/>
      <c r="B248" s="20">
        <v>247</v>
      </c>
      <c r="C248" s="18"/>
      <c r="I248" s="12">
        <f>IF(IF(H248,H248+$G248,0)&lt;=70,IF(H248,H248+$G248,0),70)</f>
        <v>0</v>
      </c>
      <c r="J248" s="17">
        <f>VLOOKUP($B248,CLASS!$B$2:$P$362,9,FALSE)</f>
        <v>0</v>
      </c>
      <c r="K248" s="12">
        <f>IF(IF(J248,J248+$G248,0)&lt;=70,IF(J248,J248+$G248,0),70)</f>
        <v>0</v>
      </c>
      <c r="L248" s="17">
        <f>VLOOKUP($B248,CLASS!$B$2:$P$362,11,FALSE)</f>
        <v>0</v>
      </c>
      <c r="M248" s="12">
        <f>IF(IF(L248,L248+$G248,0)&lt;=70,IF(L248,L248+$G248,0),70)</f>
        <v>0</v>
      </c>
      <c r="N248" s="17">
        <f>VLOOKUP($B248,CLASS!$B$2:$P$362,13,FALSE)</f>
        <v>0</v>
      </c>
      <c r="O248" s="12">
        <f>IF(IF(N248,N248+$G248,0)&lt;=70,IF(N248,N248+$G248,0),70)</f>
        <v>0</v>
      </c>
      <c r="P248" s="12">
        <f>I248+K248+M248+O248</f>
        <v>0</v>
      </c>
    </row>
    <row r="249" spans="1:17" x14ac:dyDescent="0.25">
      <c r="A249" s="20"/>
      <c r="B249" s="20">
        <v>248</v>
      </c>
      <c r="C249" s="18"/>
      <c r="I249" s="12">
        <f>IF(IF(H249,H249+$G249,0)&lt;=70,IF(H249,H249+$G249,0),70)</f>
        <v>0</v>
      </c>
      <c r="J249" s="17">
        <f>VLOOKUP($B249,CLASS!$B$2:$P$362,9,FALSE)</f>
        <v>0</v>
      </c>
      <c r="K249" s="12">
        <f>IF(IF(J249,J249+$G249,0)&lt;=70,IF(J249,J249+$G249,0),70)</f>
        <v>0</v>
      </c>
      <c r="L249" s="17">
        <f>VLOOKUP($B249,CLASS!$B$2:$P$362,11,FALSE)</f>
        <v>0</v>
      </c>
      <c r="M249" s="12">
        <f>IF(IF(L249,L249+$G249,0)&lt;=70,IF(L249,L249+$G249,0),70)</f>
        <v>0</v>
      </c>
      <c r="N249" s="17">
        <f>VLOOKUP($B249,CLASS!$B$2:$P$362,13,FALSE)</f>
        <v>0</v>
      </c>
      <c r="O249" s="12">
        <f>IF(IF(N249,N249+$G249,0)&lt;=70,IF(N249,N249+$G249,0),70)</f>
        <v>0</v>
      </c>
      <c r="P249" s="12">
        <f>I249+K249+M249+O249</f>
        <v>0</v>
      </c>
      <c r="Q249" s="17"/>
    </row>
    <row r="250" spans="1:17" x14ac:dyDescent="0.25">
      <c r="A250" s="20"/>
      <c r="B250" s="20">
        <v>249</v>
      </c>
      <c r="C250" s="19"/>
      <c r="I250" s="12">
        <f>IF(IF(H250,H250+$G250,0)&lt;=70,IF(H250,H250+$G250,0),70)</f>
        <v>0</v>
      </c>
      <c r="J250" s="17">
        <f>VLOOKUP($B250,CLASS!$B$2:$P$362,9,FALSE)</f>
        <v>0</v>
      </c>
      <c r="K250" s="12">
        <f>IF(IF(J250,J250+$G250,0)&lt;=70,IF(J250,J250+$G250,0),70)</f>
        <v>0</v>
      </c>
      <c r="L250" s="17">
        <f>VLOOKUP($B250,CLASS!$B$2:$P$362,11,FALSE)</f>
        <v>0</v>
      </c>
      <c r="M250" s="12">
        <f>IF(IF(L250,L250+$G250,0)&lt;=70,IF(L250,L250+$G250,0),70)</f>
        <v>0</v>
      </c>
      <c r="N250" s="17">
        <f>VLOOKUP($B250,CLASS!$B$2:$P$362,13,FALSE)</f>
        <v>0</v>
      </c>
      <c r="O250" s="12">
        <f>IF(IF(N250,N250+$G250,0)&lt;=70,IF(N250,N250+$G250,0),70)</f>
        <v>0</v>
      </c>
      <c r="P250" s="12">
        <f>I250+K250+M250+O250</f>
        <v>0</v>
      </c>
    </row>
    <row r="251" spans="1:17" x14ac:dyDescent="0.25">
      <c r="A251" s="20"/>
      <c r="B251" s="20">
        <v>250</v>
      </c>
      <c r="C251" s="19"/>
      <c r="I251" s="12">
        <f>IF(IF(H251,H251+$G251,0)&lt;=70,IF(H251,H251+$G251,0),70)</f>
        <v>0</v>
      </c>
      <c r="J251" s="17">
        <f>VLOOKUP($B251,CLASS!$B$2:$P$362,9,FALSE)</f>
        <v>0</v>
      </c>
      <c r="K251" s="12">
        <f>IF(IF(J251,J251+$G251,0)&lt;=70,IF(J251,J251+$G251,0),70)</f>
        <v>0</v>
      </c>
      <c r="L251" s="17">
        <f>VLOOKUP($B251,CLASS!$B$2:$P$362,11,FALSE)</f>
        <v>0</v>
      </c>
      <c r="M251" s="12">
        <f>IF(IF(L251,L251+$G251,0)&lt;=70,IF(L251,L251+$G251,0),70)</f>
        <v>0</v>
      </c>
      <c r="N251" s="17">
        <f>VLOOKUP($B251,CLASS!$B$2:$P$362,13,FALSE)</f>
        <v>0</v>
      </c>
      <c r="O251" s="12">
        <f>IF(IF(N251,N251+$G251,0)&lt;=70,IF(N251,N251+$G251,0),70)</f>
        <v>0</v>
      </c>
      <c r="P251" s="12">
        <f>I251+K251+M251+O251</f>
        <v>0</v>
      </c>
      <c r="Q251" s="17"/>
    </row>
    <row r="252" spans="1:17" x14ac:dyDescent="0.25">
      <c r="A252" s="20"/>
      <c r="B252" s="20">
        <v>251</v>
      </c>
      <c r="C252" s="19"/>
      <c r="I252" s="12">
        <f>IF(IF(H252,H252+$G252,0)&lt;=70,IF(H252,H252+$G252,0),70)</f>
        <v>0</v>
      </c>
      <c r="J252" s="17">
        <f>VLOOKUP($B252,CLASS!$B$2:$P$362,9,FALSE)</f>
        <v>0</v>
      </c>
      <c r="K252" s="12">
        <f>IF(IF(J252,J252+$G252,0)&lt;=70,IF(J252,J252+$G252,0),70)</f>
        <v>0</v>
      </c>
      <c r="L252" s="17">
        <f>VLOOKUP($B252,CLASS!$B$2:$P$362,11,FALSE)</f>
        <v>0</v>
      </c>
      <c r="M252" s="12">
        <f>IF(IF(L252,L252+$G252,0)&lt;=70,IF(L252,L252+$G252,0),70)</f>
        <v>0</v>
      </c>
      <c r="N252" s="17">
        <f>VLOOKUP($B252,CLASS!$B$2:$P$362,13,FALSE)</f>
        <v>0</v>
      </c>
      <c r="O252" s="12">
        <f>IF(IF(N252,N252+$G252,0)&lt;=70,IF(N252,N252+$G252,0),70)</f>
        <v>0</v>
      </c>
      <c r="P252" s="12">
        <f>I252+K252+M252+O252</f>
        <v>0</v>
      </c>
    </row>
    <row r="253" spans="1:17" x14ac:dyDescent="0.25">
      <c r="A253" s="20"/>
      <c r="B253" s="20">
        <v>252</v>
      </c>
      <c r="C253" s="18"/>
      <c r="I253" s="12">
        <f>IF(IF(H253,H253+$G253,0)&lt;=70,IF(H253,H253+$G253,0),70)</f>
        <v>0</v>
      </c>
      <c r="J253" s="17">
        <f>VLOOKUP($B253,CLASS!$B$2:$P$362,9,FALSE)</f>
        <v>0</v>
      </c>
      <c r="K253" s="12">
        <f>IF(IF(J253,J253+$G253,0)&lt;=70,IF(J253,J253+$G253,0),70)</f>
        <v>0</v>
      </c>
      <c r="L253" s="17">
        <f>VLOOKUP($B253,CLASS!$B$2:$P$362,11,FALSE)</f>
        <v>0</v>
      </c>
      <c r="M253" s="12">
        <f>IF(IF(L253,L253+$G253,0)&lt;=70,IF(L253,L253+$G253,0),70)</f>
        <v>0</v>
      </c>
      <c r="N253" s="17">
        <f>VLOOKUP($B253,CLASS!$B$2:$P$362,13,FALSE)</f>
        <v>0</v>
      </c>
      <c r="O253" s="12">
        <f>IF(IF(N253,N253+$G253,0)&lt;=70,IF(N253,N253+$G253,0),70)</f>
        <v>0</v>
      </c>
      <c r="P253" s="12">
        <f>I253+K253+M253+O253</f>
        <v>0</v>
      </c>
      <c r="Q253" s="17"/>
    </row>
    <row r="254" spans="1:17" x14ac:dyDescent="0.25">
      <c r="A254" s="20"/>
      <c r="B254" s="20">
        <v>253</v>
      </c>
      <c r="C254" s="19"/>
      <c r="I254" s="12">
        <f>IF(IF(H254,H254+$G254,0)&lt;=70,IF(H254,H254+$G254,0),70)</f>
        <v>0</v>
      </c>
      <c r="J254" s="17">
        <f>VLOOKUP($B254,CLASS!$B$2:$P$362,9,FALSE)</f>
        <v>0</v>
      </c>
      <c r="K254" s="12">
        <f>IF(IF(J254,J254+$G254,0)&lt;=70,IF(J254,J254+$G254,0),70)</f>
        <v>0</v>
      </c>
      <c r="L254" s="17">
        <f>VLOOKUP($B254,CLASS!$B$2:$P$362,11,FALSE)</f>
        <v>0</v>
      </c>
      <c r="M254" s="12">
        <f>IF(IF(L254,L254+$G254,0)&lt;=70,IF(L254,L254+$G254,0),70)</f>
        <v>0</v>
      </c>
      <c r="N254" s="17">
        <f>VLOOKUP($B254,CLASS!$B$2:$P$362,13,FALSE)</f>
        <v>0</v>
      </c>
      <c r="O254" s="12">
        <f>IF(IF(N254,N254+$G254,0)&lt;=70,IF(N254,N254+$G254,0),70)</f>
        <v>0</v>
      </c>
      <c r="P254" s="12">
        <f>I254+K254+M254+O254</f>
        <v>0</v>
      </c>
      <c r="Q254" s="17"/>
    </row>
    <row r="255" spans="1:17" x14ac:dyDescent="0.25">
      <c r="A255" s="20"/>
      <c r="B255" s="20">
        <v>254</v>
      </c>
      <c r="C255" s="18"/>
      <c r="I255" s="12">
        <f>IF(IF(H255,H255+$G255,0)&lt;=70,IF(H255,H255+$G255,0),70)</f>
        <v>0</v>
      </c>
      <c r="J255" s="17">
        <f>VLOOKUP($B255,CLASS!$B$2:$P$362,9,FALSE)</f>
        <v>0</v>
      </c>
      <c r="K255" s="12">
        <f>IF(IF(J255,J255+$G255,0)&lt;=70,IF(J255,J255+$G255,0),70)</f>
        <v>0</v>
      </c>
      <c r="L255" s="17">
        <f>VLOOKUP($B255,CLASS!$B$2:$P$362,11,FALSE)</f>
        <v>0</v>
      </c>
      <c r="M255" s="12">
        <f>IF(IF(L255,L255+$G255,0)&lt;=70,IF(L255,L255+$G255,0),70)</f>
        <v>0</v>
      </c>
      <c r="N255" s="17">
        <f>VLOOKUP($B255,CLASS!$B$2:$P$362,13,FALSE)</f>
        <v>0</v>
      </c>
      <c r="O255" s="12">
        <f>IF(IF(N255,N255+$G255,0)&lt;=70,IF(N255,N255+$G255,0),70)</f>
        <v>0</v>
      </c>
      <c r="P255" s="12">
        <f>I255+K255+M255+O255</f>
        <v>0</v>
      </c>
      <c r="Q255" s="17"/>
    </row>
    <row r="256" spans="1:17" x14ac:dyDescent="0.25">
      <c r="A256" s="20"/>
      <c r="B256" s="20">
        <v>255</v>
      </c>
      <c r="C256" s="18"/>
      <c r="I256" s="12">
        <f>IF(IF(H256,H256+$G256,0)&lt;=70,IF(H256,H256+$G256,0),70)</f>
        <v>0</v>
      </c>
      <c r="J256" s="17">
        <f>VLOOKUP($B256,CLASS!$B$2:$P$362,9,FALSE)</f>
        <v>0</v>
      </c>
      <c r="K256" s="12">
        <f>IF(IF(J256,J256+$G256,0)&lt;=70,IF(J256,J256+$G256,0),70)</f>
        <v>0</v>
      </c>
      <c r="L256" s="17">
        <f>VLOOKUP($B256,CLASS!$B$2:$P$362,11,FALSE)</f>
        <v>0</v>
      </c>
      <c r="M256" s="12">
        <f>IF(IF(L256,L256+$G256,0)&lt;=70,IF(L256,L256+$G256,0),70)</f>
        <v>0</v>
      </c>
      <c r="N256" s="17">
        <f>VLOOKUP($B256,CLASS!$B$2:$P$362,13,FALSE)</f>
        <v>0</v>
      </c>
      <c r="O256" s="12">
        <f>IF(IF(N256,N256+$G256,0)&lt;=70,IF(N256,N256+$G256,0),70)</f>
        <v>0</v>
      </c>
      <c r="P256" s="12">
        <f>I256+K256+M256+O256</f>
        <v>0</v>
      </c>
    </row>
    <row r="257" spans="1:17" x14ac:dyDescent="0.25">
      <c r="A257" s="20"/>
      <c r="B257" s="20">
        <v>256</v>
      </c>
      <c r="C257" s="18"/>
      <c r="I257" s="12">
        <f>IF(IF(H257,H257+$G257,0)&lt;=70,IF(H257,H257+$G257,0),70)</f>
        <v>0</v>
      </c>
      <c r="J257" s="17">
        <f>VLOOKUP($B257,CLASS!$B$2:$P$362,9,FALSE)</f>
        <v>0</v>
      </c>
      <c r="K257" s="12">
        <f>IF(IF(J257,J257+$G257,0)&lt;=70,IF(J257,J257+$G257,0),70)</f>
        <v>0</v>
      </c>
      <c r="L257" s="17">
        <f>VLOOKUP($B257,CLASS!$B$2:$P$362,11,FALSE)</f>
        <v>0</v>
      </c>
      <c r="M257" s="12">
        <f>IF(IF(L257,L257+$G257,0)&lt;=70,IF(L257,L257+$G257,0),70)</f>
        <v>0</v>
      </c>
      <c r="N257" s="17">
        <f>VLOOKUP($B257,CLASS!$B$2:$P$362,13,FALSE)</f>
        <v>0</v>
      </c>
      <c r="O257" s="12">
        <f>IF(IF(N257,N257+$G257,0)&lt;=70,IF(N257,N257+$G257,0),70)</f>
        <v>0</v>
      </c>
      <c r="P257" s="12">
        <f>I257+K257+M257+O257</f>
        <v>0</v>
      </c>
      <c r="Q257" s="17"/>
    </row>
    <row r="258" spans="1:17" x14ac:dyDescent="0.25">
      <c r="A258" s="20"/>
      <c r="B258" s="20">
        <v>257</v>
      </c>
      <c r="C258" s="19"/>
      <c r="I258" s="12">
        <f>IF(IF(H258,H258+$G258,0)&lt;=70,IF(H258,H258+$G258,0),70)</f>
        <v>0</v>
      </c>
      <c r="J258" s="17">
        <f>VLOOKUP($B258,CLASS!$B$2:$P$362,9,FALSE)</f>
        <v>0</v>
      </c>
      <c r="K258" s="12">
        <f>IF(IF(J258,J258+$G258,0)&lt;=70,IF(J258,J258+$G258,0),70)</f>
        <v>0</v>
      </c>
      <c r="L258" s="17">
        <f>VLOOKUP($B258,CLASS!$B$2:$P$362,11,FALSE)</f>
        <v>0</v>
      </c>
      <c r="M258" s="12">
        <f>IF(IF(L258,L258+$G258,0)&lt;=70,IF(L258,L258+$G258,0),70)</f>
        <v>0</v>
      </c>
      <c r="N258" s="17">
        <f>VLOOKUP($B258,CLASS!$B$2:$P$362,13,FALSE)</f>
        <v>0</v>
      </c>
      <c r="O258" s="12">
        <f>IF(IF(N258,N258+$G258,0)&lt;=70,IF(N258,N258+$G258,0),70)</f>
        <v>0</v>
      </c>
      <c r="P258" s="12">
        <f>I258+K258+M258+O258</f>
        <v>0</v>
      </c>
    </row>
    <row r="259" spans="1:17" x14ac:dyDescent="0.25">
      <c r="A259" s="20"/>
      <c r="B259" s="20">
        <v>258</v>
      </c>
      <c r="C259" s="19"/>
      <c r="I259" s="12">
        <f>IF(IF(H259,H259+$G259,0)&lt;=70,IF(H259,H259+$G259,0),70)</f>
        <v>0</v>
      </c>
      <c r="J259" s="17">
        <f>VLOOKUP($B259,CLASS!$B$2:$P$362,9,FALSE)</f>
        <v>0</v>
      </c>
      <c r="K259" s="12">
        <f>IF(IF(J259,J259+$G259,0)&lt;=70,IF(J259,J259+$G259,0),70)</f>
        <v>0</v>
      </c>
      <c r="L259" s="17">
        <f>VLOOKUP($B259,CLASS!$B$2:$P$362,11,FALSE)</f>
        <v>0</v>
      </c>
      <c r="M259" s="12">
        <f>IF(IF(L259,L259+$G259,0)&lt;=70,IF(L259,L259+$G259,0),70)</f>
        <v>0</v>
      </c>
      <c r="N259" s="17">
        <f>VLOOKUP($B259,CLASS!$B$2:$P$362,13,FALSE)</f>
        <v>0</v>
      </c>
      <c r="O259" s="12">
        <f>IF(IF(N259,N259+$G259,0)&lt;=70,IF(N259,N259+$G259,0),70)</f>
        <v>0</v>
      </c>
      <c r="P259" s="12">
        <f>I259+K259+M259+O259</f>
        <v>0</v>
      </c>
      <c r="Q259" s="17"/>
    </row>
    <row r="260" spans="1:17" x14ac:dyDescent="0.25">
      <c r="A260" s="20"/>
      <c r="B260" s="20">
        <v>259</v>
      </c>
      <c r="C260" s="19"/>
      <c r="I260" s="12">
        <f>IF(IF(H260,H260+$G260,0)&lt;=70,IF(H260,H260+$G260,0),70)</f>
        <v>0</v>
      </c>
      <c r="J260" s="17">
        <f>VLOOKUP($B260,CLASS!$B$2:$P$362,9,FALSE)</f>
        <v>0</v>
      </c>
      <c r="K260" s="12">
        <f>IF(IF(J260,J260+$G260,0)&lt;=70,IF(J260,J260+$G260,0),70)</f>
        <v>0</v>
      </c>
      <c r="L260" s="17">
        <f>VLOOKUP($B260,CLASS!$B$2:$P$362,11,FALSE)</f>
        <v>0</v>
      </c>
      <c r="M260" s="12">
        <f>IF(IF(L260,L260+$G260,0)&lt;=70,IF(L260,L260+$G260,0),70)</f>
        <v>0</v>
      </c>
      <c r="N260" s="17">
        <f>VLOOKUP($B260,CLASS!$B$2:$P$362,13,FALSE)</f>
        <v>0</v>
      </c>
      <c r="O260" s="12">
        <f>IF(IF(N260,N260+$G260,0)&lt;=70,IF(N260,N260+$G260,0),70)</f>
        <v>0</v>
      </c>
      <c r="P260" s="12">
        <f>I260+K260+M260+O260</f>
        <v>0</v>
      </c>
      <c r="Q260" s="17"/>
    </row>
    <row r="261" spans="1:17" x14ac:dyDescent="0.25">
      <c r="A261" s="20"/>
      <c r="B261" s="20">
        <v>260</v>
      </c>
      <c r="C261" s="18"/>
      <c r="I261" s="12">
        <f>IF(IF(H261,H261+$G261,0)&lt;=70,IF(H261,H261+$G261,0),70)</f>
        <v>0</v>
      </c>
      <c r="J261" s="17">
        <f>VLOOKUP($B261,CLASS!$B$2:$P$362,9,FALSE)</f>
        <v>0</v>
      </c>
      <c r="K261" s="12">
        <f>IF(IF(J261,J261+$G261,0)&lt;=70,IF(J261,J261+$G261,0),70)</f>
        <v>0</v>
      </c>
      <c r="L261" s="17">
        <f>VLOOKUP($B261,CLASS!$B$2:$P$362,11,FALSE)</f>
        <v>0</v>
      </c>
      <c r="M261" s="12">
        <f>IF(IF(L261,L261+$G261,0)&lt;=70,IF(L261,L261+$G261,0),70)</f>
        <v>0</v>
      </c>
      <c r="N261" s="17">
        <f>VLOOKUP($B261,CLASS!$B$2:$P$362,13,FALSE)</f>
        <v>0</v>
      </c>
      <c r="O261" s="12">
        <f>IF(IF(N261,N261+$G261,0)&lt;=70,IF(N261,N261+$G261,0),70)</f>
        <v>0</v>
      </c>
      <c r="P261" s="12">
        <f>I261+K261+M261+O261</f>
        <v>0</v>
      </c>
    </row>
    <row r="262" spans="1:17" x14ac:dyDescent="0.25">
      <c r="A262" s="20"/>
      <c r="B262" s="20">
        <v>261</v>
      </c>
      <c r="C262" s="18"/>
      <c r="I262" s="12">
        <f>IF(IF(H262,H262+$G262,0)&lt;=70,IF(H262,H262+$G262,0),70)</f>
        <v>0</v>
      </c>
      <c r="J262" s="17">
        <f>VLOOKUP($B262,CLASS!$B$2:$P$362,9,FALSE)</f>
        <v>0</v>
      </c>
      <c r="K262" s="12">
        <f>IF(IF(J262,J262+$G262,0)&lt;=70,IF(J262,J262+$G262,0),70)</f>
        <v>0</v>
      </c>
      <c r="L262" s="17">
        <f>VLOOKUP($B262,CLASS!$B$2:$P$362,11,FALSE)</f>
        <v>0</v>
      </c>
      <c r="M262" s="12">
        <f>IF(IF(L262,L262+$G262,0)&lt;=70,IF(L262,L262+$G262,0),70)</f>
        <v>0</v>
      </c>
      <c r="N262" s="17">
        <f>VLOOKUP($B262,CLASS!$B$2:$P$362,13,FALSE)</f>
        <v>0</v>
      </c>
      <c r="O262" s="12">
        <f>IF(IF(N262,N262+$G262,0)&lt;=70,IF(N262,N262+$G262,0),70)</f>
        <v>0</v>
      </c>
      <c r="P262" s="12">
        <f>I262+K262+M262+O262</f>
        <v>0</v>
      </c>
      <c r="Q262" s="17"/>
    </row>
    <row r="263" spans="1:17" x14ac:dyDescent="0.25">
      <c r="A263" s="20"/>
      <c r="B263" s="20">
        <v>262</v>
      </c>
      <c r="C263" s="18"/>
      <c r="I263" s="12">
        <f>IF(IF(H263,H263+$G263,0)&lt;=70,IF(H263,H263+$G263,0),70)</f>
        <v>0</v>
      </c>
      <c r="J263" s="17">
        <f>VLOOKUP($B263,CLASS!$B$2:$P$362,9,FALSE)</f>
        <v>0</v>
      </c>
      <c r="K263" s="12">
        <f>IF(IF(J263,J263+$G263,0)&lt;=70,IF(J263,J263+$G263,0),70)</f>
        <v>0</v>
      </c>
      <c r="L263" s="17">
        <f>VLOOKUP($B263,CLASS!$B$2:$P$362,11,FALSE)</f>
        <v>0</v>
      </c>
      <c r="M263" s="12">
        <f>IF(IF(L263,L263+$G263,0)&lt;=70,IF(L263,L263+$G263,0),70)</f>
        <v>0</v>
      </c>
      <c r="N263" s="17">
        <f>VLOOKUP($B263,CLASS!$B$2:$P$362,13,FALSE)</f>
        <v>0</v>
      </c>
      <c r="O263" s="12">
        <f>IF(IF(N263,N263+$G263,0)&lt;=70,IF(N263,N263+$G263,0),70)</f>
        <v>0</v>
      </c>
      <c r="P263" s="12">
        <f>I263+K263+M263+O263</f>
        <v>0</v>
      </c>
    </row>
    <row r="264" spans="1:17" x14ac:dyDescent="0.25">
      <c r="A264" s="20"/>
      <c r="B264" s="20">
        <v>263</v>
      </c>
      <c r="C264" s="18"/>
      <c r="I264" s="12">
        <f>IF(IF(H264,H264+$G264,0)&lt;=70,IF(H264,H264+$G264,0),70)</f>
        <v>0</v>
      </c>
      <c r="J264" s="17">
        <f>VLOOKUP($B264,CLASS!$B$2:$P$362,9,FALSE)</f>
        <v>0</v>
      </c>
      <c r="K264" s="12">
        <f>IF(IF(J264,J264+$G264,0)&lt;=70,IF(J264,J264+$G264,0),70)</f>
        <v>0</v>
      </c>
      <c r="L264" s="17">
        <f>VLOOKUP($B264,CLASS!$B$2:$P$362,11,FALSE)</f>
        <v>0</v>
      </c>
      <c r="M264" s="12">
        <f>IF(IF(L264,L264+$G264,0)&lt;=70,IF(L264,L264+$G264,0),70)</f>
        <v>0</v>
      </c>
      <c r="N264" s="17">
        <f>VLOOKUP($B264,CLASS!$B$2:$P$362,13,FALSE)</f>
        <v>0</v>
      </c>
      <c r="O264" s="12">
        <f>IF(IF(N264,N264+$G264,0)&lt;=70,IF(N264,N264+$G264,0),70)</f>
        <v>0</v>
      </c>
      <c r="P264" s="12">
        <f>I264+K264+M264+O264</f>
        <v>0</v>
      </c>
      <c r="Q264" s="17"/>
    </row>
    <row r="265" spans="1:17" x14ac:dyDescent="0.25">
      <c r="A265" s="20"/>
      <c r="B265" s="20">
        <v>264</v>
      </c>
      <c r="C265" s="18"/>
      <c r="I265" s="12">
        <f>IF(IF(H265,H265+$G265,0)&lt;=70,IF(H265,H265+$G265,0),70)</f>
        <v>0</v>
      </c>
      <c r="J265" s="17">
        <f>VLOOKUP($B265,CLASS!$B$2:$P$362,9,FALSE)</f>
        <v>0</v>
      </c>
      <c r="K265" s="12">
        <f>IF(IF(J265,J265+$G265,0)&lt;=70,IF(J265,J265+$G265,0),70)</f>
        <v>0</v>
      </c>
      <c r="L265" s="17">
        <f>VLOOKUP($B265,CLASS!$B$2:$P$362,11,FALSE)</f>
        <v>0</v>
      </c>
      <c r="M265" s="12">
        <f>IF(IF(L265,L265+$G265,0)&lt;=70,IF(L265,L265+$G265,0),70)</f>
        <v>0</v>
      </c>
      <c r="N265" s="17">
        <f>VLOOKUP($B265,CLASS!$B$2:$P$362,13,FALSE)</f>
        <v>0</v>
      </c>
      <c r="O265" s="12">
        <f>IF(IF(N265,N265+$G265,0)&lt;=70,IF(N265,N265+$G265,0),70)</f>
        <v>0</v>
      </c>
      <c r="P265" s="12">
        <f>I265+K265+M265+O265</f>
        <v>0</v>
      </c>
      <c r="Q265" s="17"/>
    </row>
    <row r="266" spans="1:17" x14ac:dyDescent="0.25">
      <c r="A266" s="20"/>
      <c r="B266" s="20">
        <v>265</v>
      </c>
      <c r="C266" s="18"/>
      <c r="I266" s="12">
        <f>IF(IF(H266,H266+$G266,0)&lt;=70,IF(H266,H266+$G266,0),70)</f>
        <v>0</v>
      </c>
      <c r="J266" s="17">
        <f>VLOOKUP($B266,CLASS!$B$2:$P$362,9,FALSE)</f>
        <v>0</v>
      </c>
      <c r="K266" s="12">
        <f>IF(IF(J266,J266+$G266,0)&lt;=70,IF(J266,J266+$G266,0),70)</f>
        <v>0</v>
      </c>
      <c r="L266" s="17">
        <f>VLOOKUP($B266,CLASS!$B$2:$P$362,11,FALSE)</f>
        <v>0</v>
      </c>
      <c r="M266" s="12">
        <f>IF(IF(L266,L266+$G266,0)&lt;=70,IF(L266,L266+$G266,0),70)</f>
        <v>0</v>
      </c>
      <c r="N266" s="17">
        <f>VLOOKUP($B266,CLASS!$B$2:$P$362,13,FALSE)</f>
        <v>0</v>
      </c>
      <c r="O266" s="12">
        <f>IF(IF(N266,N266+$G266,0)&lt;=70,IF(N266,N266+$G266,0),70)</f>
        <v>0</v>
      </c>
      <c r="P266" s="12">
        <f>I266+K266+M266+O266</f>
        <v>0</v>
      </c>
    </row>
    <row r="267" spans="1:17" x14ac:dyDescent="0.25">
      <c r="A267" s="20"/>
      <c r="B267" s="20">
        <v>266</v>
      </c>
      <c r="C267" s="18"/>
      <c r="I267" s="12">
        <f>IF(IF(H267,H267+$G267,0)&lt;=70,IF(H267,H267+$G267,0),70)</f>
        <v>0</v>
      </c>
      <c r="J267" s="17">
        <f>VLOOKUP($B267,CLASS!$B$2:$P$362,9,FALSE)</f>
        <v>0</v>
      </c>
      <c r="K267" s="12">
        <f>IF(IF(J267,J267+$G267,0)&lt;=70,IF(J267,J267+$G267,0),70)</f>
        <v>0</v>
      </c>
      <c r="L267" s="17">
        <f>VLOOKUP($B267,CLASS!$B$2:$P$362,11,FALSE)</f>
        <v>0</v>
      </c>
      <c r="M267" s="12">
        <f>IF(IF(L267,L267+$G267,0)&lt;=70,IF(L267,L267+$G267,0),70)</f>
        <v>0</v>
      </c>
      <c r="N267" s="17">
        <f>VLOOKUP($B267,CLASS!$B$2:$P$362,13,FALSE)</f>
        <v>0</v>
      </c>
      <c r="O267" s="12">
        <f>IF(IF(N267,N267+$G267,0)&lt;=70,IF(N267,N267+$G267,0),70)</f>
        <v>0</v>
      </c>
      <c r="P267" s="12">
        <f>I267+K267+M267+O267</f>
        <v>0</v>
      </c>
    </row>
    <row r="268" spans="1:17" x14ac:dyDescent="0.25">
      <c r="A268" s="20"/>
      <c r="B268" s="20">
        <v>267</v>
      </c>
      <c r="C268" s="18"/>
      <c r="I268" s="12">
        <f>IF(IF(H268,H268+$G268,0)&lt;=70,IF(H268,H268+$G268,0),70)</f>
        <v>0</v>
      </c>
      <c r="J268" s="17">
        <f>VLOOKUP($B268,CLASS!$B$2:$P$362,9,FALSE)</f>
        <v>0</v>
      </c>
      <c r="K268" s="12">
        <f>IF(IF(J268,J268+$G268,0)&lt;=70,IF(J268,J268+$G268,0),70)</f>
        <v>0</v>
      </c>
      <c r="L268" s="17">
        <f>VLOOKUP($B268,CLASS!$B$2:$P$362,11,FALSE)</f>
        <v>0</v>
      </c>
      <c r="M268" s="12">
        <f>IF(IF(L268,L268+$G268,0)&lt;=70,IF(L268,L268+$G268,0),70)</f>
        <v>0</v>
      </c>
      <c r="N268" s="17">
        <f>VLOOKUP($B268,CLASS!$B$2:$P$362,13,FALSE)</f>
        <v>0</v>
      </c>
      <c r="O268" s="12">
        <f>IF(IF(N268,N268+$G268,0)&lt;=70,IF(N268,N268+$G268,0),70)</f>
        <v>0</v>
      </c>
      <c r="P268" s="12">
        <f>I268+K268+M268+O268</f>
        <v>0</v>
      </c>
      <c r="Q268" s="17"/>
    </row>
    <row r="269" spans="1:17" x14ac:dyDescent="0.25">
      <c r="A269" s="20"/>
      <c r="B269" s="20">
        <v>268</v>
      </c>
      <c r="C269" s="18"/>
      <c r="I269" s="12">
        <f>IF(IF(H269,H269+$G269,0)&lt;=70,IF(H269,H269+$G269,0),70)</f>
        <v>0</v>
      </c>
      <c r="J269" s="17">
        <f>VLOOKUP($B269,CLASS!$B$2:$P$362,9,FALSE)</f>
        <v>0</v>
      </c>
      <c r="K269" s="12">
        <f>IF(IF(J269,J269+$G269,0)&lt;=70,IF(J269,J269+$G269,0),70)</f>
        <v>0</v>
      </c>
      <c r="L269" s="17">
        <f>VLOOKUP($B269,CLASS!$B$2:$P$362,11,FALSE)</f>
        <v>0</v>
      </c>
      <c r="M269" s="12">
        <f>IF(IF(L269,L269+$G269,0)&lt;=70,IF(L269,L269+$G269,0),70)</f>
        <v>0</v>
      </c>
      <c r="N269" s="17">
        <f>VLOOKUP($B269,CLASS!$B$2:$P$362,13,FALSE)</f>
        <v>0</v>
      </c>
      <c r="O269" s="12">
        <f>IF(IF(N269,N269+$G269,0)&lt;=70,IF(N269,N269+$G269,0),70)</f>
        <v>0</v>
      </c>
      <c r="P269" s="12">
        <f>I269+K269+M269+O269</f>
        <v>0</v>
      </c>
      <c r="Q269" s="17"/>
    </row>
    <row r="270" spans="1:17" x14ac:dyDescent="0.25">
      <c r="A270" s="20"/>
      <c r="B270" s="20">
        <v>269</v>
      </c>
      <c r="C270" s="18"/>
      <c r="I270" s="12">
        <f>IF(IF(H270,H270+$G270,0)&lt;=70,IF(H270,H270+$G270,0),70)</f>
        <v>0</v>
      </c>
      <c r="J270" s="17">
        <f>VLOOKUP($B270,CLASS!$B$2:$P$362,9,FALSE)</f>
        <v>0</v>
      </c>
      <c r="K270" s="12">
        <f>IF(IF(J270,J270+$G270,0)&lt;=70,IF(J270,J270+$G270,0),70)</f>
        <v>0</v>
      </c>
      <c r="L270" s="17">
        <f>VLOOKUP($B270,CLASS!$B$2:$P$362,11,FALSE)</f>
        <v>0</v>
      </c>
      <c r="M270" s="12">
        <f>IF(IF(L270,L270+$G270,0)&lt;=70,IF(L270,L270+$G270,0),70)</f>
        <v>0</v>
      </c>
      <c r="N270" s="17">
        <f>VLOOKUP($B270,CLASS!$B$2:$P$362,13,FALSE)</f>
        <v>0</v>
      </c>
      <c r="O270" s="12">
        <f>IF(IF(N270,N270+$G270,0)&lt;=70,IF(N270,N270+$G270,0),70)</f>
        <v>0</v>
      </c>
      <c r="P270" s="12">
        <f>I270+K270+M270+O270</f>
        <v>0</v>
      </c>
    </row>
    <row r="271" spans="1:17" x14ac:dyDescent="0.25">
      <c r="A271" s="20"/>
      <c r="B271" s="20">
        <v>270</v>
      </c>
      <c r="C271" s="18"/>
      <c r="I271" s="12">
        <f>IF(IF(H271,H271+$G271,0)&lt;=70,IF(H271,H271+$G271,0),70)</f>
        <v>0</v>
      </c>
      <c r="J271" s="17">
        <f>VLOOKUP($B271,CLASS!$B$2:$P$362,9,FALSE)</f>
        <v>0</v>
      </c>
      <c r="K271" s="12">
        <f>IF(IF(J271,J271+$G271,0)&lt;=70,IF(J271,J271+$G271,0),70)</f>
        <v>0</v>
      </c>
      <c r="L271" s="17">
        <f>VLOOKUP($B271,CLASS!$B$2:$P$362,11,FALSE)</f>
        <v>0</v>
      </c>
      <c r="M271" s="12">
        <f>IF(IF(L271,L271+$G271,0)&lt;=70,IF(L271,L271+$G271,0),70)</f>
        <v>0</v>
      </c>
      <c r="N271" s="17">
        <f>VLOOKUP($B271,CLASS!$B$2:$P$362,13,FALSE)</f>
        <v>0</v>
      </c>
      <c r="O271" s="12">
        <f>IF(IF(N271,N271+$G271,0)&lt;=70,IF(N271,N271+$G271,0),70)</f>
        <v>0</v>
      </c>
      <c r="P271" s="12">
        <f>I271+K271+M271+O271</f>
        <v>0</v>
      </c>
    </row>
    <row r="272" spans="1:17" x14ac:dyDescent="0.25">
      <c r="A272" s="20"/>
      <c r="B272" s="20">
        <v>271</v>
      </c>
      <c r="C272" s="18"/>
      <c r="I272" s="12">
        <f>IF(IF(H272,H272+$G272,0)&lt;=70,IF(H272,H272+$G272,0),70)</f>
        <v>0</v>
      </c>
      <c r="J272" s="17">
        <f>VLOOKUP($B272,CLASS!$B$2:$P$362,9,FALSE)</f>
        <v>0</v>
      </c>
      <c r="K272" s="12">
        <f>IF(IF(J272,J272+$G272,0)&lt;=70,IF(J272,J272+$G272,0),70)</f>
        <v>0</v>
      </c>
      <c r="L272" s="17">
        <f>VLOOKUP($B272,CLASS!$B$2:$P$362,11,FALSE)</f>
        <v>0</v>
      </c>
      <c r="M272" s="12">
        <f>IF(IF(L272,L272+$G272,0)&lt;=70,IF(L272,L272+$G272,0),70)</f>
        <v>0</v>
      </c>
      <c r="N272" s="17">
        <f>VLOOKUP($B272,CLASS!$B$2:$P$362,13,FALSE)</f>
        <v>0</v>
      </c>
      <c r="O272" s="12">
        <f>IF(IF(N272,N272+$G272,0)&lt;=70,IF(N272,N272+$G272,0),70)</f>
        <v>0</v>
      </c>
      <c r="P272" s="12">
        <f>I272+K272+M272+O272</f>
        <v>0</v>
      </c>
    </row>
    <row r="273" spans="1:17" x14ac:dyDescent="0.25">
      <c r="A273" s="20"/>
      <c r="B273" s="20">
        <v>272</v>
      </c>
      <c r="C273" s="18"/>
      <c r="I273" s="12">
        <f>IF(IF(H273,H273+$G273,0)&lt;=70,IF(H273,H273+$G273,0),70)</f>
        <v>0</v>
      </c>
      <c r="J273" s="17">
        <f>VLOOKUP($B273,CLASS!$B$2:$P$362,9,FALSE)</f>
        <v>0</v>
      </c>
      <c r="K273" s="12">
        <f>IF(IF(J273,J273+$G273,0)&lt;=70,IF(J273,J273+$G273,0),70)</f>
        <v>0</v>
      </c>
      <c r="L273" s="17">
        <f>VLOOKUP($B273,CLASS!$B$2:$P$362,11,FALSE)</f>
        <v>0</v>
      </c>
      <c r="M273" s="12">
        <f>IF(IF(L273,L273+$G273,0)&lt;=70,IF(L273,L273+$G273,0),70)</f>
        <v>0</v>
      </c>
      <c r="N273" s="17">
        <f>VLOOKUP($B273,CLASS!$B$2:$P$362,13,FALSE)</f>
        <v>0</v>
      </c>
      <c r="O273" s="12">
        <f>IF(IF(N273,N273+$G273,0)&lt;=70,IF(N273,N273+$G273,0),70)</f>
        <v>0</v>
      </c>
      <c r="P273" s="12">
        <f>I273+K273+M273+O273</f>
        <v>0</v>
      </c>
      <c r="Q273" s="17"/>
    </row>
    <row r="274" spans="1:17" x14ac:dyDescent="0.25">
      <c r="A274" s="20"/>
      <c r="B274" s="20">
        <v>273</v>
      </c>
      <c r="C274" s="18"/>
      <c r="I274" s="12">
        <f>IF(IF(H274,H274+$G274,0)&lt;=70,IF(H274,H274+$G274,0),70)</f>
        <v>0</v>
      </c>
      <c r="J274" s="17">
        <f>VLOOKUP($B274,CLASS!$B$2:$P$362,9,FALSE)</f>
        <v>0</v>
      </c>
      <c r="K274" s="12">
        <f>IF(IF(J274,J274+$G274,0)&lt;=70,IF(J274,J274+$G274,0),70)</f>
        <v>0</v>
      </c>
      <c r="L274" s="17">
        <f>VLOOKUP($B274,CLASS!$B$2:$P$362,11,FALSE)</f>
        <v>0</v>
      </c>
      <c r="M274" s="12">
        <f>IF(IF(L274,L274+$G274,0)&lt;=70,IF(L274,L274+$G274,0),70)</f>
        <v>0</v>
      </c>
      <c r="N274" s="17">
        <f>VLOOKUP($B274,CLASS!$B$2:$P$362,13,FALSE)</f>
        <v>0</v>
      </c>
      <c r="O274" s="12">
        <f>IF(IF(N274,N274+$G274,0)&lt;=70,IF(N274,N274+$G274,0),70)</f>
        <v>0</v>
      </c>
      <c r="P274" s="12">
        <f>I274+K274+M274+O274</f>
        <v>0</v>
      </c>
      <c r="Q274" s="17"/>
    </row>
    <row r="275" spans="1:17" x14ac:dyDescent="0.25">
      <c r="A275" s="20"/>
      <c r="B275" s="20">
        <v>274</v>
      </c>
      <c r="C275" s="18"/>
      <c r="I275" s="12">
        <f>IF(IF(H275,H275+$G275,0)&lt;=70,IF(H275,H275+$G275,0),70)</f>
        <v>0</v>
      </c>
      <c r="J275" s="17">
        <f>VLOOKUP($B275,CLASS!$B$2:$P$362,9,FALSE)</f>
        <v>0</v>
      </c>
      <c r="K275" s="12">
        <f>IF(IF(J275,J275+$G275,0)&lt;=70,IF(J275,J275+$G275,0),70)</f>
        <v>0</v>
      </c>
      <c r="L275" s="17">
        <f>VLOOKUP($B275,CLASS!$B$2:$P$362,11,FALSE)</f>
        <v>0</v>
      </c>
      <c r="M275" s="12">
        <f>IF(IF(L275,L275+$G275,0)&lt;=70,IF(L275,L275+$G275,0),70)</f>
        <v>0</v>
      </c>
      <c r="N275" s="17">
        <f>VLOOKUP($B275,CLASS!$B$2:$P$362,13,FALSE)</f>
        <v>0</v>
      </c>
      <c r="O275" s="12">
        <f>IF(IF(N275,N275+$G275,0)&lt;=70,IF(N275,N275+$G275,0),70)</f>
        <v>0</v>
      </c>
      <c r="P275" s="12">
        <f>I275+K275+M275+O275</f>
        <v>0</v>
      </c>
      <c r="Q275" s="17"/>
    </row>
    <row r="276" spans="1:17" x14ac:dyDescent="0.25">
      <c r="A276" s="20"/>
      <c r="B276" s="20">
        <v>275</v>
      </c>
      <c r="C276" s="18"/>
      <c r="I276" s="12">
        <f>IF(IF(H276,H276+$G276,0)&lt;=70,IF(H276,H276+$G276,0),70)</f>
        <v>0</v>
      </c>
      <c r="J276" s="17">
        <f>VLOOKUP($B276,CLASS!$B$2:$P$362,9,FALSE)</f>
        <v>0</v>
      </c>
      <c r="K276" s="12">
        <f>IF(IF(J276,J276+$G276,0)&lt;=70,IF(J276,J276+$G276,0),70)</f>
        <v>0</v>
      </c>
      <c r="L276" s="17">
        <f>VLOOKUP($B276,CLASS!$B$2:$P$362,11,FALSE)</f>
        <v>0</v>
      </c>
      <c r="M276" s="12">
        <f>IF(IF(L276,L276+$G276,0)&lt;=70,IF(L276,L276+$G276,0),70)</f>
        <v>0</v>
      </c>
      <c r="N276" s="17">
        <f>VLOOKUP($B276,CLASS!$B$2:$P$362,13,FALSE)</f>
        <v>0</v>
      </c>
      <c r="O276" s="12">
        <f>IF(IF(N276,N276+$G276,0)&lt;=70,IF(N276,N276+$G276,0),70)</f>
        <v>0</v>
      </c>
      <c r="P276" s="12">
        <f>I276+K276+M276+O276</f>
        <v>0</v>
      </c>
      <c r="Q276" s="17"/>
    </row>
    <row r="277" spans="1:17" x14ac:dyDescent="0.25">
      <c r="A277" s="20"/>
      <c r="B277" s="20">
        <v>276</v>
      </c>
      <c r="C277" s="18"/>
      <c r="I277" s="12">
        <f>IF(IF(H277,H277+$G277,0)&lt;=70,IF(H277,H277+$G277,0),70)</f>
        <v>0</v>
      </c>
      <c r="J277" s="17">
        <f>VLOOKUP($B277,CLASS!$B$2:$P$362,9,FALSE)</f>
        <v>0</v>
      </c>
      <c r="K277" s="12">
        <f>IF(IF(J277,J277+$G277,0)&lt;=70,IF(J277,J277+$G277,0),70)</f>
        <v>0</v>
      </c>
      <c r="L277" s="17">
        <f>VLOOKUP($B277,CLASS!$B$2:$P$362,11,FALSE)</f>
        <v>0</v>
      </c>
      <c r="M277" s="12">
        <f>IF(IF(L277,L277+$G277,0)&lt;=70,IF(L277,L277+$G277,0),70)</f>
        <v>0</v>
      </c>
      <c r="N277" s="17">
        <f>VLOOKUP($B277,CLASS!$B$2:$P$362,13,FALSE)</f>
        <v>0</v>
      </c>
      <c r="O277" s="12">
        <f>IF(IF(N277,N277+$G277,0)&lt;=70,IF(N277,N277+$G277,0),70)</f>
        <v>0</v>
      </c>
      <c r="P277" s="12">
        <f>I277+K277+M277+O277</f>
        <v>0</v>
      </c>
      <c r="Q277" s="17"/>
    </row>
    <row r="278" spans="1:17" x14ac:dyDescent="0.25">
      <c r="A278" s="20"/>
      <c r="B278" s="20">
        <v>277</v>
      </c>
      <c r="C278" s="18"/>
      <c r="I278" s="12">
        <f>IF(IF(H278,H278+$G278,0)&lt;=70,IF(H278,H278+$G278,0),70)</f>
        <v>0</v>
      </c>
      <c r="J278" s="17">
        <f>VLOOKUP($B278,CLASS!$B$2:$P$362,9,FALSE)</f>
        <v>0</v>
      </c>
      <c r="K278" s="12">
        <f>IF(IF(J278,J278+$G278,0)&lt;=70,IF(J278,J278+$G278,0),70)</f>
        <v>0</v>
      </c>
      <c r="L278" s="17">
        <f>VLOOKUP($B278,CLASS!$B$2:$P$362,11,FALSE)</f>
        <v>0</v>
      </c>
      <c r="M278" s="12">
        <f>IF(IF(L278,L278+$G278,0)&lt;=70,IF(L278,L278+$G278,0),70)</f>
        <v>0</v>
      </c>
      <c r="N278" s="17">
        <f>VLOOKUP($B278,CLASS!$B$2:$P$362,13,FALSE)</f>
        <v>0</v>
      </c>
      <c r="O278" s="12">
        <f>IF(IF(N278,N278+$G278,0)&lt;=70,IF(N278,N278+$G278,0),70)</f>
        <v>0</v>
      </c>
      <c r="P278" s="12">
        <f>I278+K278+M278+O278</f>
        <v>0</v>
      </c>
      <c r="Q278" s="17"/>
    </row>
    <row r="279" spans="1:17" x14ac:dyDescent="0.25">
      <c r="A279" s="20"/>
      <c r="B279" s="20">
        <v>278</v>
      </c>
      <c r="C279" s="18"/>
      <c r="I279" s="12">
        <f>IF(IF(H279,H279+$G279,0)&lt;=70,IF(H279,H279+$G279,0),70)</f>
        <v>0</v>
      </c>
      <c r="J279" s="17">
        <f>VLOOKUP($B279,CLASS!$B$2:$P$362,9,FALSE)</f>
        <v>0</v>
      </c>
      <c r="K279" s="12">
        <f>IF(IF(J279,J279+$G279,0)&lt;=70,IF(J279,J279+$G279,0),70)</f>
        <v>0</v>
      </c>
      <c r="L279" s="17">
        <f>VLOOKUP($B279,CLASS!$B$2:$P$362,11,FALSE)</f>
        <v>0</v>
      </c>
      <c r="M279" s="12">
        <f>IF(IF(L279,L279+$G279,0)&lt;=70,IF(L279,L279+$G279,0),70)</f>
        <v>0</v>
      </c>
      <c r="N279" s="17">
        <f>VLOOKUP($B279,CLASS!$B$2:$P$362,13,FALSE)</f>
        <v>0</v>
      </c>
      <c r="O279" s="12">
        <f>IF(IF(N279,N279+$G279,0)&lt;=70,IF(N279,N279+$G279,0),70)</f>
        <v>0</v>
      </c>
      <c r="P279" s="12">
        <f>I279+K279+M279+O279</f>
        <v>0</v>
      </c>
      <c r="Q279" s="17"/>
    </row>
    <row r="280" spans="1:17" x14ac:dyDescent="0.25">
      <c r="A280" s="20"/>
      <c r="B280" s="20">
        <v>279</v>
      </c>
      <c r="C280" s="18"/>
      <c r="I280" s="12">
        <f>IF(IF(H280,H280+$G280,0)&lt;=70,IF(H280,H280+$G280,0),70)</f>
        <v>0</v>
      </c>
      <c r="J280" s="17">
        <f>VLOOKUP($B280,CLASS!$B$2:$P$362,9,FALSE)</f>
        <v>0</v>
      </c>
      <c r="K280" s="12">
        <f>IF(IF(J280,J280+$G280,0)&lt;=70,IF(J280,J280+$G280,0),70)</f>
        <v>0</v>
      </c>
      <c r="L280" s="17">
        <f>VLOOKUP($B280,CLASS!$B$2:$P$362,11,FALSE)</f>
        <v>0</v>
      </c>
      <c r="M280" s="12">
        <f>IF(IF(L280,L280+$G280,0)&lt;=70,IF(L280,L280+$G280,0),70)</f>
        <v>0</v>
      </c>
      <c r="N280" s="17">
        <f>VLOOKUP($B280,CLASS!$B$2:$P$362,13,FALSE)</f>
        <v>0</v>
      </c>
      <c r="O280" s="12">
        <f>IF(IF(N280,N280+$G280,0)&lt;=70,IF(N280,N280+$G280,0),70)</f>
        <v>0</v>
      </c>
      <c r="P280" s="12">
        <f>I280+K280+M280+O280</f>
        <v>0</v>
      </c>
      <c r="Q280" s="17"/>
    </row>
    <row r="281" spans="1:17" x14ac:dyDescent="0.25">
      <c r="A281" s="3"/>
      <c r="B281" s="20">
        <v>280</v>
      </c>
      <c r="I281" s="12">
        <f>IF(IF(H281,H281+$G281,0)&lt;=70,IF(H281,H281+$G281,0),70)</f>
        <v>0</v>
      </c>
      <c r="J281" s="17">
        <f>VLOOKUP($B281,CLASS!$B$2:$P$362,9,FALSE)</f>
        <v>0</v>
      </c>
      <c r="K281" s="12">
        <f>IF(IF(J281,J281+$G281,0)&lt;=70,IF(J281,J281+$G281,0),70)</f>
        <v>0</v>
      </c>
      <c r="L281" s="17">
        <f>VLOOKUP($B281,CLASS!$B$2:$P$362,11,FALSE)</f>
        <v>0</v>
      </c>
      <c r="M281" s="12">
        <f>IF(IF(L281,L281+$G281,0)&lt;=70,IF(L281,L281+$G281,0),70)</f>
        <v>0</v>
      </c>
      <c r="N281" s="17">
        <f>VLOOKUP($B281,CLASS!$B$2:$P$362,13,FALSE)</f>
        <v>0</v>
      </c>
      <c r="O281" s="12">
        <f>IF(IF(N281,N281+$G281,0)&lt;=70,IF(N281,N281+$G281,0),70)</f>
        <v>0</v>
      </c>
      <c r="P281" s="12">
        <f>I281+K281+M281+O281</f>
        <v>0</v>
      </c>
      <c r="Q281" s="17"/>
    </row>
    <row r="282" spans="1:17" x14ac:dyDescent="0.25">
      <c r="A282" s="3"/>
      <c r="B282" s="20">
        <v>281</v>
      </c>
      <c r="I282" s="12">
        <f>IF(IF(H282,H282+$G282,0)&lt;=70,IF(H282,H282+$G282,0),70)</f>
        <v>0</v>
      </c>
      <c r="J282" s="17">
        <f>VLOOKUP($B282,CLASS!$B$2:$P$362,9,FALSE)</f>
        <v>0</v>
      </c>
      <c r="K282" s="12">
        <f>IF(IF(J282,J282+$G282,0)&lt;=70,IF(J282,J282+$G282,0),70)</f>
        <v>0</v>
      </c>
      <c r="L282" s="17">
        <f>VLOOKUP($B282,CLASS!$B$2:$P$362,11,FALSE)</f>
        <v>0</v>
      </c>
      <c r="M282" s="12">
        <f>IF(IF(L282,L282+$G282,0)&lt;=70,IF(L282,L282+$G282,0),70)</f>
        <v>0</v>
      </c>
      <c r="N282" s="17">
        <f>VLOOKUP($B282,CLASS!$B$2:$P$362,13,FALSE)</f>
        <v>0</v>
      </c>
      <c r="O282" s="12">
        <f>IF(IF(N282,N282+$G282,0)&lt;=70,IF(N282,N282+$G282,0),70)</f>
        <v>0</v>
      </c>
      <c r="P282" s="12">
        <f>I282+K282+M282+O282</f>
        <v>0</v>
      </c>
      <c r="Q282" s="17"/>
    </row>
    <row r="283" spans="1:17" x14ac:dyDescent="0.25">
      <c r="A283" s="3"/>
      <c r="B283" s="20">
        <v>282</v>
      </c>
      <c r="I283" s="12">
        <f>IF(IF(H283,H283+$G283,0)&lt;=70,IF(H283,H283+$G283,0),70)</f>
        <v>0</v>
      </c>
      <c r="J283" s="17">
        <f>VLOOKUP($B283,CLASS!$B$2:$P$362,9,FALSE)</f>
        <v>0</v>
      </c>
      <c r="K283" s="12">
        <f>IF(IF(J283,J283+$G283,0)&lt;=70,IF(J283,J283+$G283,0),70)</f>
        <v>0</v>
      </c>
      <c r="L283" s="17">
        <f>VLOOKUP($B283,CLASS!$B$2:$P$362,11,FALSE)</f>
        <v>0</v>
      </c>
      <c r="M283" s="12">
        <f>IF(IF(L283,L283+$G283,0)&lt;=70,IF(L283,L283+$G283,0),70)</f>
        <v>0</v>
      </c>
      <c r="N283" s="17">
        <f>VLOOKUP($B283,CLASS!$B$2:$P$362,13,FALSE)</f>
        <v>0</v>
      </c>
      <c r="O283" s="12">
        <f>IF(IF(N283,N283+$G283,0)&lt;=70,IF(N283,N283+$G283,0),70)</f>
        <v>0</v>
      </c>
      <c r="P283" s="12">
        <f>I283+K283+M283+O283</f>
        <v>0</v>
      </c>
    </row>
    <row r="284" spans="1:17" x14ac:dyDescent="0.25">
      <c r="A284" s="3"/>
      <c r="B284" s="20">
        <v>283</v>
      </c>
      <c r="I284" s="12">
        <f>IF(IF(H284,H284+$G284,0)&lt;=70,IF(H284,H284+$G284,0),70)</f>
        <v>0</v>
      </c>
      <c r="J284" s="17">
        <f>VLOOKUP($B284,CLASS!$B$2:$P$362,9,FALSE)</f>
        <v>0</v>
      </c>
      <c r="K284" s="12">
        <f>IF(IF(J284,J284+$G284,0)&lt;=70,IF(J284,J284+$G284,0),70)</f>
        <v>0</v>
      </c>
      <c r="L284" s="17">
        <f>VLOOKUP($B284,CLASS!$B$2:$P$362,11,FALSE)</f>
        <v>0</v>
      </c>
      <c r="M284" s="12">
        <f>IF(IF(L284,L284+$G284,0)&lt;=70,IF(L284,L284+$G284,0),70)</f>
        <v>0</v>
      </c>
      <c r="N284" s="17">
        <f>VLOOKUP($B284,CLASS!$B$2:$P$362,13,FALSE)</f>
        <v>0</v>
      </c>
      <c r="O284" s="12">
        <f>IF(IF(N284,N284+$G284,0)&lt;=70,IF(N284,N284+$G284,0),70)</f>
        <v>0</v>
      </c>
      <c r="P284" s="12">
        <f>I284+K284+M284+O284</f>
        <v>0</v>
      </c>
      <c r="Q284" s="17"/>
    </row>
    <row r="285" spans="1:17" x14ac:dyDescent="0.25">
      <c r="A285" s="3"/>
      <c r="B285" s="20">
        <v>284</v>
      </c>
      <c r="I285" s="12">
        <f>IF(IF(H285,H285+$G285,0)&lt;=70,IF(H285,H285+$G285,0),70)</f>
        <v>0</v>
      </c>
      <c r="J285" s="17">
        <f>VLOOKUP($B285,CLASS!$B$2:$P$362,9,FALSE)</f>
        <v>0</v>
      </c>
      <c r="K285" s="12">
        <f>IF(IF(J285,J285+$G285,0)&lt;=70,IF(J285,J285+$G285,0),70)</f>
        <v>0</v>
      </c>
      <c r="L285" s="17">
        <f>VLOOKUP($B285,CLASS!$B$2:$P$362,11,FALSE)</f>
        <v>0</v>
      </c>
      <c r="M285" s="12">
        <f>IF(IF(L285,L285+$G285,0)&lt;=70,IF(L285,L285+$G285,0),70)</f>
        <v>0</v>
      </c>
      <c r="N285" s="17">
        <f>VLOOKUP($B285,CLASS!$B$2:$P$362,13,FALSE)</f>
        <v>0</v>
      </c>
      <c r="O285" s="12">
        <f>IF(IF(N285,N285+$G285,0)&lt;=70,IF(N285,N285+$G285,0),70)</f>
        <v>0</v>
      </c>
      <c r="P285" s="12">
        <f>I285+K285+M285+O285</f>
        <v>0</v>
      </c>
      <c r="Q285" s="17"/>
    </row>
    <row r="286" spans="1:17" x14ac:dyDescent="0.25">
      <c r="A286" s="3"/>
      <c r="B286" s="20">
        <v>285</v>
      </c>
      <c r="I286" s="12">
        <f>IF(IF(H286,H286+$G286,0)&lt;=70,IF(H286,H286+$G286,0),70)</f>
        <v>0</v>
      </c>
      <c r="J286" s="17">
        <f>VLOOKUP($B286,CLASS!$B$2:$P$362,9,FALSE)</f>
        <v>0</v>
      </c>
      <c r="K286" s="12">
        <f>IF(IF(J286,J286+$G286,0)&lt;=70,IF(J286,J286+$G286,0),70)</f>
        <v>0</v>
      </c>
      <c r="L286" s="17">
        <f>VLOOKUP($B286,CLASS!$B$2:$P$362,11,FALSE)</f>
        <v>0</v>
      </c>
      <c r="M286" s="12">
        <f>IF(IF(L286,L286+$G286,0)&lt;=70,IF(L286,L286+$G286,0),70)</f>
        <v>0</v>
      </c>
      <c r="N286" s="17">
        <f>VLOOKUP($B286,CLASS!$B$2:$P$362,13,FALSE)</f>
        <v>0</v>
      </c>
      <c r="O286" s="12">
        <f>IF(IF(N286,N286+$G286,0)&lt;=70,IF(N286,N286+$G286,0),70)</f>
        <v>0</v>
      </c>
      <c r="P286" s="12">
        <f>I286+K286+M286+O286</f>
        <v>0</v>
      </c>
    </row>
    <row r="287" spans="1:17" x14ac:dyDescent="0.25">
      <c r="A287" s="3"/>
      <c r="B287" s="20">
        <v>286</v>
      </c>
      <c r="I287" s="12">
        <f>IF(IF(H287,H287+$G287,0)&lt;=70,IF(H287,H287+$G287,0),70)</f>
        <v>0</v>
      </c>
      <c r="J287" s="17">
        <f>VLOOKUP($B287,CLASS!$B$2:$P$362,9,FALSE)</f>
        <v>0</v>
      </c>
      <c r="K287" s="12">
        <f>IF(IF(J287,J287+$G287,0)&lt;=70,IF(J287,J287+$G287,0),70)</f>
        <v>0</v>
      </c>
      <c r="L287" s="17">
        <f>VLOOKUP($B287,CLASS!$B$2:$P$362,11,FALSE)</f>
        <v>0</v>
      </c>
      <c r="M287" s="12">
        <f>IF(IF(L287,L287+$G287,0)&lt;=70,IF(L287,L287+$G287,0),70)</f>
        <v>0</v>
      </c>
      <c r="N287" s="17">
        <f>VLOOKUP($B287,CLASS!$B$2:$P$362,13,FALSE)</f>
        <v>0</v>
      </c>
      <c r="O287" s="12">
        <f>IF(IF(N287,N287+$G287,0)&lt;=70,IF(N287,N287+$G287,0),70)</f>
        <v>0</v>
      </c>
      <c r="P287" s="12">
        <f>I287+K287+M287+O287</f>
        <v>0</v>
      </c>
      <c r="Q287" s="17"/>
    </row>
    <row r="288" spans="1:17" x14ac:dyDescent="0.25">
      <c r="A288" s="3"/>
      <c r="B288" s="20">
        <v>287</v>
      </c>
      <c r="I288" s="12">
        <f>IF(IF(H288,H288+$G288,0)&lt;=70,IF(H288,H288+$G288,0),70)</f>
        <v>0</v>
      </c>
      <c r="J288" s="17">
        <f>VLOOKUP($B288,CLASS!$B$2:$P$362,9,FALSE)</f>
        <v>0</v>
      </c>
      <c r="K288" s="12">
        <f>IF(IF(J288,J288+$G288,0)&lt;=70,IF(J288,J288+$G288,0),70)</f>
        <v>0</v>
      </c>
      <c r="L288" s="17">
        <f>VLOOKUP($B288,CLASS!$B$2:$P$362,11,FALSE)</f>
        <v>0</v>
      </c>
      <c r="M288" s="12">
        <f>IF(IF(L288,L288+$G288,0)&lt;=70,IF(L288,L288+$G288,0),70)</f>
        <v>0</v>
      </c>
      <c r="N288" s="17">
        <f>VLOOKUP($B288,CLASS!$B$2:$P$362,13,FALSE)</f>
        <v>0</v>
      </c>
      <c r="O288" s="12">
        <f>IF(IF(N288,N288+$G288,0)&lt;=70,IF(N288,N288+$G288,0),70)</f>
        <v>0</v>
      </c>
      <c r="P288" s="12">
        <f>I288+K288+M288+O288</f>
        <v>0</v>
      </c>
      <c r="Q288" s="17"/>
    </row>
    <row r="289" spans="1:17" x14ac:dyDescent="0.25">
      <c r="A289" s="3"/>
      <c r="B289" s="20">
        <v>288</v>
      </c>
      <c r="I289" s="12">
        <f>IF(IF(H289,H289+$G289,0)&lt;=70,IF(H289,H289+$G289,0),70)</f>
        <v>0</v>
      </c>
      <c r="J289" s="17">
        <f>VLOOKUP($B289,CLASS!$B$2:$P$362,9,FALSE)</f>
        <v>0</v>
      </c>
      <c r="K289" s="12">
        <f>IF(IF(J289,J289+$G289,0)&lt;=70,IF(J289,J289+$G289,0),70)</f>
        <v>0</v>
      </c>
      <c r="L289" s="17">
        <f>VLOOKUP($B289,CLASS!$B$2:$P$362,11,FALSE)</f>
        <v>0</v>
      </c>
      <c r="M289" s="12">
        <f>IF(IF(L289,L289+$G289,0)&lt;=70,IF(L289,L289+$G289,0),70)</f>
        <v>0</v>
      </c>
      <c r="N289" s="17">
        <f>VLOOKUP($B289,CLASS!$B$2:$P$362,13,FALSE)</f>
        <v>0</v>
      </c>
      <c r="O289" s="12">
        <f>IF(IF(N289,N289+$G289,0)&lt;=70,IF(N289,N289+$G289,0),70)</f>
        <v>0</v>
      </c>
      <c r="P289" s="12">
        <f>I289+K289+M289+O289</f>
        <v>0</v>
      </c>
      <c r="Q289" s="17"/>
    </row>
    <row r="290" spans="1:17" x14ac:dyDescent="0.25">
      <c r="A290" s="3"/>
      <c r="B290" s="20">
        <v>289</v>
      </c>
      <c r="I290" s="12">
        <f>IF(IF(H290,H290+$G290,0)&lt;=70,IF(H290,H290+$G290,0),70)</f>
        <v>0</v>
      </c>
      <c r="J290" s="17">
        <f>VLOOKUP($B290,CLASS!$B$2:$P$362,9,FALSE)</f>
        <v>0</v>
      </c>
      <c r="K290" s="12">
        <f>IF(IF(J290,J290+$G290,0)&lt;=70,IF(J290,J290+$G290,0),70)</f>
        <v>0</v>
      </c>
      <c r="L290" s="17">
        <f>VLOOKUP($B290,CLASS!$B$2:$P$362,11,FALSE)</f>
        <v>0</v>
      </c>
      <c r="M290" s="12">
        <f>IF(IF(L290,L290+$G290,0)&lt;=70,IF(L290,L290+$G290,0),70)</f>
        <v>0</v>
      </c>
      <c r="N290" s="17">
        <f>VLOOKUP($B290,CLASS!$B$2:$P$362,13,FALSE)</f>
        <v>0</v>
      </c>
      <c r="O290" s="12">
        <f>IF(IF(N290,N290+$G290,0)&lt;=70,IF(N290,N290+$G290,0),70)</f>
        <v>0</v>
      </c>
      <c r="P290" s="12">
        <f>I290+K290+M290+O290</f>
        <v>0</v>
      </c>
    </row>
    <row r="291" spans="1:17" x14ac:dyDescent="0.25">
      <c r="A291" s="3"/>
      <c r="B291" s="20">
        <v>290</v>
      </c>
      <c r="I291" s="12">
        <f>IF(IF(H291,H291+$G291,0)&lt;=70,IF(H291,H291+$G291,0),70)</f>
        <v>0</v>
      </c>
      <c r="J291" s="17">
        <f>VLOOKUP($B291,CLASS!$B$2:$P$362,9,FALSE)</f>
        <v>0</v>
      </c>
      <c r="K291" s="12">
        <f>IF(IF(J291,J291+$G291,0)&lt;=70,IF(J291,J291+$G291,0),70)</f>
        <v>0</v>
      </c>
      <c r="L291" s="17">
        <f>VLOOKUP($B291,CLASS!$B$2:$P$362,11,FALSE)</f>
        <v>0</v>
      </c>
      <c r="M291" s="12">
        <f>IF(IF(L291,L291+$G291,0)&lt;=70,IF(L291,L291+$G291,0),70)</f>
        <v>0</v>
      </c>
      <c r="N291" s="17">
        <f>VLOOKUP($B291,CLASS!$B$2:$P$362,13,FALSE)</f>
        <v>0</v>
      </c>
      <c r="O291" s="12">
        <f>IF(IF(N291,N291+$G291,0)&lt;=70,IF(N291,N291+$G291,0),70)</f>
        <v>0</v>
      </c>
      <c r="P291" s="12">
        <f>I291+K291+M291+O291</f>
        <v>0</v>
      </c>
      <c r="Q291" s="17"/>
    </row>
    <row r="292" spans="1:17" x14ac:dyDescent="0.25">
      <c r="A292" s="3"/>
      <c r="B292" s="20">
        <v>291</v>
      </c>
      <c r="I292" s="12">
        <f>IF(IF(H292,H292+$G292,0)&lt;=70,IF(H292,H292+$G292,0),70)</f>
        <v>0</v>
      </c>
      <c r="J292" s="17">
        <f>VLOOKUP($B292,CLASS!$B$2:$P$362,9,FALSE)</f>
        <v>0</v>
      </c>
      <c r="K292" s="12">
        <f>IF(IF(J292,J292+$G292,0)&lt;=70,IF(J292,J292+$G292,0),70)</f>
        <v>0</v>
      </c>
      <c r="L292" s="17">
        <f>VLOOKUP($B292,CLASS!$B$2:$P$362,11,FALSE)</f>
        <v>0</v>
      </c>
      <c r="M292" s="12">
        <f>IF(IF(L292,L292+$G292,0)&lt;=70,IF(L292,L292+$G292,0),70)</f>
        <v>0</v>
      </c>
      <c r="N292" s="17">
        <f>VLOOKUP($B292,CLASS!$B$2:$P$362,13,FALSE)</f>
        <v>0</v>
      </c>
      <c r="O292" s="12">
        <f>IF(IF(N292,N292+$G292,0)&lt;=70,IF(N292,N292+$G292,0),70)</f>
        <v>0</v>
      </c>
      <c r="P292" s="12">
        <f>I292+K292+M292+O292</f>
        <v>0</v>
      </c>
    </row>
    <row r="293" spans="1:17" x14ac:dyDescent="0.25">
      <c r="A293" s="3"/>
      <c r="B293" s="20">
        <v>292</v>
      </c>
      <c r="I293" s="12">
        <f>IF(IF(H293,H293+$G293,0)&lt;=70,IF(H293,H293+$G293,0),70)</f>
        <v>0</v>
      </c>
      <c r="J293" s="17">
        <f>VLOOKUP($B293,CLASS!$B$2:$P$362,9,FALSE)</f>
        <v>0</v>
      </c>
      <c r="K293" s="12">
        <f>IF(IF(J293,J293+$G293,0)&lt;=70,IF(J293,J293+$G293,0),70)</f>
        <v>0</v>
      </c>
      <c r="L293" s="17">
        <f>VLOOKUP($B293,CLASS!$B$2:$P$362,11,FALSE)</f>
        <v>0</v>
      </c>
      <c r="M293" s="12">
        <f>IF(IF(L293,L293+$G293,0)&lt;=70,IF(L293,L293+$G293,0),70)</f>
        <v>0</v>
      </c>
      <c r="N293" s="17">
        <f>VLOOKUP($B293,CLASS!$B$2:$P$362,13,FALSE)</f>
        <v>0</v>
      </c>
      <c r="O293" s="12">
        <f>IF(IF(N293,N293+$G293,0)&lt;=70,IF(N293,N293+$G293,0),70)</f>
        <v>0</v>
      </c>
      <c r="P293" s="12">
        <f>I293+K293+M293+O293</f>
        <v>0</v>
      </c>
      <c r="Q293" s="17"/>
    </row>
    <row r="294" spans="1:17" x14ac:dyDescent="0.25">
      <c r="A294" s="3"/>
      <c r="B294" s="20">
        <v>293</v>
      </c>
      <c r="I294" s="12">
        <f>IF(IF(H294,H294+$G294,0)&lt;=70,IF(H294,H294+$G294,0),70)</f>
        <v>0</v>
      </c>
      <c r="J294" s="17">
        <f>VLOOKUP($B294,CLASS!$B$2:$P$362,9,FALSE)</f>
        <v>0</v>
      </c>
      <c r="K294" s="12">
        <f>IF(IF(J294,J294+$G294,0)&lt;=70,IF(J294,J294+$G294,0),70)</f>
        <v>0</v>
      </c>
      <c r="L294" s="17">
        <f>VLOOKUP($B294,CLASS!$B$2:$P$362,11,FALSE)</f>
        <v>0</v>
      </c>
      <c r="M294" s="12">
        <f>IF(IF(L294,L294+$G294,0)&lt;=70,IF(L294,L294+$G294,0),70)</f>
        <v>0</v>
      </c>
      <c r="N294" s="17">
        <f>VLOOKUP($B294,CLASS!$B$2:$P$362,13,FALSE)</f>
        <v>0</v>
      </c>
      <c r="O294" s="12">
        <f>IF(IF(N294,N294+$G294,0)&lt;=70,IF(N294,N294+$G294,0),70)</f>
        <v>0</v>
      </c>
      <c r="P294" s="12">
        <f>I294+K294+M294+O294</f>
        <v>0</v>
      </c>
      <c r="Q294" s="17"/>
    </row>
    <row r="295" spans="1:17" x14ac:dyDescent="0.25">
      <c r="A295" s="3"/>
      <c r="B295" s="20">
        <v>294</v>
      </c>
      <c r="I295" s="12">
        <f>IF(IF(H295,H295+$G295,0)&lt;=70,IF(H295,H295+$G295,0),70)</f>
        <v>0</v>
      </c>
      <c r="J295" s="17">
        <f>VLOOKUP($B295,CLASS!$B$2:$P$362,9,FALSE)</f>
        <v>0</v>
      </c>
      <c r="K295" s="12">
        <f>IF(IF(J295,J295+$G295,0)&lt;=70,IF(J295,J295+$G295,0),70)</f>
        <v>0</v>
      </c>
      <c r="L295" s="17">
        <f>VLOOKUP($B295,CLASS!$B$2:$P$362,11,FALSE)</f>
        <v>0</v>
      </c>
      <c r="M295" s="12">
        <f>IF(IF(L295,L295+$G295,0)&lt;=70,IF(L295,L295+$G295,0),70)</f>
        <v>0</v>
      </c>
      <c r="N295" s="17">
        <f>VLOOKUP($B295,CLASS!$B$2:$P$362,13,FALSE)</f>
        <v>0</v>
      </c>
      <c r="O295" s="12">
        <f>IF(IF(N295,N295+$G295,0)&lt;=70,IF(N295,N295+$G295,0),70)</f>
        <v>0</v>
      </c>
      <c r="P295" s="12">
        <f>I295+K295+M295+O295</f>
        <v>0</v>
      </c>
      <c r="Q295" s="17"/>
    </row>
    <row r="296" spans="1:17" x14ac:dyDescent="0.25">
      <c r="A296" s="3"/>
      <c r="B296" s="20">
        <v>295</v>
      </c>
      <c r="I296" s="12">
        <f>IF(IF(H296,H296+$G296,0)&lt;=70,IF(H296,H296+$G296,0),70)</f>
        <v>0</v>
      </c>
      <c r="J296" s="17">
        <f>VLOOKUP($B296,CLASS!$B$2:$P$362,9,FALSE)</f>
        <v>0</v>
      </c>
      <c r="K296" s="12">
        <f>IF(IF(J296,J296+$G296,0)&lt;=70,IF(J296,J296+$G296,0),70)</f>
        <v>0</v>
      </c>
      <c r="L296" s="17">
        <f>VLOOKUP($B296,CLASS!$B$2:$P$362,11,FALSE)</f>
        <v>0</v>
      </c>
      <c r="M296" s="12">
        <f>IF(IF(L296,L296+$G296,0)&lt;=70,IF(L296,L296+$G296,0),70)</f>
        <v>0</v>
      </c>
      <c r="N296" s="17">
        <f>VLOOKUP($B296,CLASS!$B$2:$P$362,13,FALSE)</f>
        <v>0</v>
      </c>
      <c r="O296" s="12">
        <f>IF(IF(N296,N296+$G296,0)&lt;=70,IF(N296,N296+$G296,0),70)</f>
        <v>0</v>
      </c>
      <c r="P296" s="12">
        <f>I296+K296+M296+O296</f>
        <v>0</v>
      </c>
    </row>
    <row r="297" spans="1:17" x14ac:dyDescent="0.25">
      <c r="A297" s="3"/>
      <c r="B297" s="20">
        <v>296</v>
      </c>
      <c r="I297" s="12">
        <f>IF(IF(H297,H297+$G297,0)&lt;=70,IF(H297,H297+$G297,0),70)</f>
        <v>0</v>
      </c>
      <c r="J297" s="17">
        <f>VLOOKUP($B297,CLASS!$B$2:$P$362,9,FALSE)</f>
        <v>0</v>
      </c>
      <c r="K297" s="12">
        <f>IF(IF(J297,J297+$G297,0)&lt;=70,IF(J297,J297+$G297,0),70)</f>
        <v>0</v>
      </c>
      <c r="L297" s="17">
        <f>VLOOKUP($B297,CLASS!$B$2:$P$362,11,FALSE)</f>
        <v>0</v>
      </c>
      <c r="M297" s="12">
        <f>IF(IF(L297,L297+$G297,0)&lt;=70,IF(L297,L297+$G297,0),70)</f>
        <v>0</v>
      </c>
      <c r="N297" s="17">
        <f>VLOOKUP($B297,CLASS!$B$2:$P$362,13,FALSE)</f>
        <v>0</v>
      </c>
      <c r="O297" s="12">
        <f>IF(IF(N297,N297+$G297,0)&lt;=70,IF(N297,N297+$G297,0),70)</f>
        <v>0</v>
      </c>
      <c r="P297" s="12">
        <f>I297+K297+M297+O297</f>
        <v>0</v>
      </c>
    </row>
    <row r="298" spans="1:17" x14ac:dyDescent="0.25">
      <c r="A298" s="3"/>
      <c r="B298" s="20">
        <v>297</v>
      </c>
      <c r="I298" s="12">
        <f>IF(IF(H298,H298+$G298,0)&lt;=70,IF(H298,H298+$G298,0),70)</f>
        <v>0</v>
      </c>
      <c r="J298" s="17">
        <f>VLOOKUP($B298,CLASS!$B$2:$P$362,9,FALSE)</f>
        <v>0</v>
      </c>
      <c r="K298" s="12">
        <f>IF(IF(J298,J298+$G298,0)&lt;=70,IF(J298,J298+$G298,0),70)</f>
        <v>0</v>
      </c>
      <c r="L298" s="17">
        <f>VLOOKUP($B298,CLASS!$B$2:$P$362,11,FALSE)</f>
        <v>0</v>
      </c>
      <c r="M298" s="12">
        <f>IF(IF(L298,L298+$G298,0)&lt;=70,IF(L298,L298+$G298,0),70)</f>
        <v>0</v>
      </c>
      <c r="N298" s="17">
        <f>VLOOKUP($B298,CLASS!$B$2:$P$362,13,FALSE)</f>
        <v>0</v>
      </c>
      <c r="O298" s="12">
        <f>IF(IF(N298,N298+$G298,0)&lt;=70,IF(N298,N298+$G298,0),70)</f>
        <v>0</v>
      </c>
      <c r="P298" s="12">
        <f>I298+K298+M298+O298</f>
        <v>0</v>
      </c>
    </row>
    <row r="299" spans="1:17" x14ac:dyDescent="0.25">
      <c r="A299" s="3"/>
      <c r="B299" s="20">
        <v>298</v>
      </c>
      <c r="I299" s="12">
        <f>IF(IF(H299,H299+$G299,0)&lt;=70,IF(H299,H299+$G299,0),70)</f>
        <v>0</v>
      </c>
      <c r="J299" s="17">
        <f>VLOOKUP($B299,CLASS!$B$2:$P$362,9,FALSE)</f>
        <v>0</v>
      </c>
      <c r="K299" s="12">
        <f>IF(IF(J299,J299+$G299,0)&lt;=70,IF(J299,J299+$G299,0),70)</f>
        <v>0</v>
      </c>
      <c r="L299" s="17">
        <f>VLOOKUP($B299,CLASS!$B$2:$P$362,11,FALSE)</f>
        <v>0</v>
      </c>
      <c r="M299" s="12">
        <f>IF(IF(L299,L299+$G299,0)&lt;=70,IF(L299,L299+$G299,0),70)</f>
        <v>0</v>
      </c>
      <c r="N299" s="17">
        <f>VLOOKUP($B299,CLASS!$B$2:$P$362,13,FALSE)</f>
        <v>0</v>
      </c>
      <c r="O299" s="12">
        <f>IF(IF(N299,N299+$G299,0)&lt;=70,IF(N299,N299+$G299,0),70)</f>
        <v>0</v>
      </c>
      <c r="P299" s="12">
        <f>I299+K299+M299+O299</f>
        <v>0</v>
      </c>
      <c r="Q299" s="17"/>
    </row>
    <row r="300" spans="1:17" x14ac:dyDescent="0.25">
      <c r="A300" s="3"/>
      <c r="B300" s="20">
        <v>299</v>
      </c>
      <c r="I300" s="12">
        <f>IF(IF(H300,H300+$G300,0)&lt;=70,IF(H300,H300+$G300,0),70)</f>
        <v>0</v>
      </c>
      <c r="J300" s="17">
        <f>VLOOKUP($B300,CLASS!$B$2:$P$362,9,FALSE)</f>
        <v>0</v>
      </c>
      <c r="K300" s="12">
        <f>IF(IF(J300,J300+$G300,0)&lt;=70,IF(J300,J300+$G300,0),70)</f>
        <v>0</v>
      </c>
      <c r="L300" s="17">
        <f>VLOOKUP($B300,CLASS!$B$2:$P$362,11,FALSE)</f>
        <v>0</v>
      </c>
      <c r="M300" s="12">
        <f>IF(IF(L300,L300+$G300,0)&lt;=70,IF(L300,L300+$G300,0),70)</f>
        <v>0</v>
      </c>
      <c r="N300" s="17">
        <f>VLOOKUP($B300,CLASS!$B$2:$P$362,13,FALSE)</f>
        <v>0</v>
      </c>
      <c r="O300" s="12">
        <f>IF(IF(N300,N300+$G300,0)&lt;=70,IF(N300,N300+$G300,0),70)</f>
        <v>0</v>
      </c>
      <c r="P300" s="12">
        <f>I300+K300+M300+O300</f>
        <v>0</v>
      </c>
      <c r="Q300" s="17"/>
    </row>
    <row r="301" spans="1:17" x14ac:dyDescent="0.25">
      <c r="A301" s="3"/>
      <c r="B301" s="20">
        <v>300</v>
      </c>
      <c r="I301" s="12">
        <f>IF(IF(H301,H301+$G301,0)&lt;=70,IF(H301,H301+$G301,0),70)</f>
        <v>0</v>
      </c>
      <c r="J301" s="17">
        <f>VLOOKUP($B301,CLASS!$B$2:$P$362,9,FALSE)</f>
        <v>0</v>
      </c>
      <c r="K301" s="12">
        <f>IF(IF(J301,J301+$G301,0)&lt;=70,IF(J301,J301+$G301,0),70)</f>
        <v>0</v>
      </c>
      <c r="L301" s="17">
        <f>VLOOKUP($B301,CLASS!$B$2:$P$362,11,FALSE)</f>
        <v>0</v>
      </c>
      <c r="M301" s="12">
        <f>IF(IF(L301,L301+$G301,0)&lt;=70,IF(L301,L301+$G301,0),70)</f>
        <v>0</v>
      </c>
      <c r="N301" s="17">
        <f>VLOOKUP($B301,CLASS!$B$2:$P$362,13,FALSE)</f>
        <v>0</v>
      </c>
      <c r="O301" s="12">
        <f>IF(IF(N301,N301+$G301,0)&lt;=70,IF(N301,N301+$G301,0),70)</f>
        <v>0</v>
      </c>
      <c r="P301" s="12">
        <f>I301+K301+M301+O301</f>
        <v>0</v>
      </c>
    </row>
    <row r="302" spans="1:17" x14ac:dyDescent="0.25">
      <c r="A302" s="3"/>
      <c r="B302" s="20">
        <v>301</v>
      </c>
      <c r="I302" s="12">
        <f>IF(IF(H302,H302+$G302,0)&lt;=70,IF(H302,H302+$G302,0),70)</f>
        <v>0</v>
      </c>
      <c r="J302" s="17">
        <f>VLOOKUP($B302,CLASS!$B$2:$P$362,9,FALSE)</f>
        <v>0</v>
      </c>
      <c r="K302" s="12">
        <f>IF(IF(J302,J302+$G302,0)&lt;=70,IF(J302,J302+$G302,0),70)</f>
        <v>0</v>
      </c>
      <c r="L302" s="17">
        <f>VLOOKUP($B302,CLASS!$B$2:$P$362,11,FALSE)</f>
        <v>0</v>
      </c>
      <c r="M302" s="12">
        <f>IF(IF(L302,L302+$G302,0)&lt;=70,IF(L302,L302+$G302,0),70)</f>
        <v>0</v>
      </c>
      <c r="N302" s="17">
        <f>VLOOKUP($B302,CLASS!$B$2:$P$362,13,FALSE)</f>
        <v>0</v>
      </c>
      <c r="O302" s="12">
        <f>IF(IF(N302,N302+$G302,0)&lt;=70,IF(N302,N302+$G302,0),70)</f>
        <v>0</v>
      </c>
      <c r="P302" s="12">
        <f>I302+K302+M302+O302</f>
        <v>0</v>
      </c>
      <c r="Q302" s="17"/>
    </row>
    <row r="303" spans="1:17" x14ac:dyDescent="0.25">
      <c r="A303" s="3"/>
      <c r="B303" s="20">
        <v>302</v>
      </c>
      <c r="I303" s="12">
        <f>IF(IF(H303,H303+$G303,0)&lt;=70,IF(H303,H303+$G303,0),70)</f>
        <v>0</v>
      </c>
      <c r="J303" s="17">
        <f>VLOOKUP($B303,CLASS!$B$2:$P$362,9,FALSE)</f>
        <v>0</v>
      </c>
      <c r="K303" s="12">
        <f>IF(IF(J303,J303+$G303,0)&lt;=70,IF(J303,J303+$G303,0),70)</f>
        <v>0</v>
      </c>
      <c r="L303" s="17">
        <f>VLOOKUP($B303,CLASS!$B$2:$P$362,11,FALSE)</f>
        <v>0</v>
      </c>
      <c r="M303" s="12">
        <f>IF(IF(L303,L303+$G303,0)&lt;=70,IF(L303,L303+$G303,0),70)</f>
        <v>0</v>
      </c>
      <c r="N303" s="17">
        <f>VLOOKUP($B303,CLASS!$B$2:$P$362,13,FALSE)</f>
        <v>0</v>
      </c>
      <c r="O303" s="12">
        <f>IF(IF(N303,N303+$G303,0)&lt;=70,IF(N303,N303+$G303,0),70)</f>
        <v>0</v>
      </c>
      <c r="P303" s="12">
        <f>I303+K303+M303+O303</f>
        <v>0</v>
      </c>
    </row>
    <row r="304" spans="1:17" x14ac:dyDescent="0.25">
      <c r="A304" s="3"/>
      <c r="B304" s="20">
        <v>303</v>
      </c>
      <c r="I304" s="12">
        <f>IF(IF(H304,H304+$G304,0)&lt;=70,IF(H304,H304+$G304,0),70)</f>
        <v>0</v>
      </c>
      <c r="J304" s="17">
        <f>VLOOKUP($B304,CLASS!$B$2:$P$362,9,FALSE)</f>
        <v>0</v>
      </c>
      <c r="K304" s="12">
        <f>IF(IF(J304,J304+$G304,0)&lt;=70,IF(J304,J304+$G304,0),70)</f>
        <v>0</v>
      </c>
      <c r="L304" s="17">
        <f>VLOOKUP($B304,CLASS!$B$2:$P$362,11,FALSE)</f>
        <v>0</v>
      </c>
      <c r="M304" s="12">
        <f>IF(IF(L304,L304+$G304,0)&lt;=70,IF(L304,L304+$G304,0),70)</f>
        <v>0</v>
      </c>
      <c r="N304" s="17">
        <f>VLOOKUP($B304,CLASS!$B$2:$P$362,13,FALSE)</f>
        <v>0</v>
      </c>
      <c r="O304" s="12">
        <f>IF(IF(N304,N304+$G304,0)&lt;=70,IF(N304,N304+$G304,0),70)</f>
        <v>0</v>
      </c>
      <c r="P304" s="12">
        <f>I304+K304+M304+O304</f>
        <v>0</v>
      </c>
      <c r="Q304" s="17"/>
    </row>
    <row r="305" spans="1:17" x14ac:dyDescent="0.25">
      <c r="A305" s="3"/>
      <c r="B305" s="20">
        <v>304</v>
      </c>
      <c r="I305" s="12">
        <f>IF(IF(H305,H305+$G305,0)&lt;=70,IF(H305,H305+$G305,0),70)</f>
        <v>0</v>
      </c>
      <c r="J305" s="17">
        <f>VLOOKUP($B305,CLASS!$B$2:$P$362,9,FALSE)</f>
        <v>0</v>
      </c>
      <c r="K305" s="12">
        <f>IF(IF(J305,J305+$G305,0)&lt;=70,IF(J305,J305+$G305,0),70)</f>
        <v>0</v>
      </c>
      <c r="L305" s="17">
        <f>VLOOKUP($B305,CLASS!$B$2:$P$362,11,FALSE)</f>
        <v>0</v>
      </c>
      <c r="M305" s="12">
        <f>IF(IF(L305,L305+$G305,0)&lt;=70,IF(L305,L305+$G305,0),70)</f>
        <v>0</v>
      </c>
      <c r="N305" s="17">
        <f>VLOOKUP($B305,CLASS!$B$2:$P$362,13,FALSE)</f>
        <v>0</v>
      </c>
      <c r="O305" s="12">
        <f>IF(IF(N305,N305+$G305,0)&lt;=70,IF(N305,N305+$G305,0),70)</f>
        <v>0</v>
      </c>
      <c r="P305" s="12">
        <f>I305+K305+M305+O305</f>
        <v>0</v>
      </c>
      <c r="Q305" s="17"/>
    </row>
    <row r="306" spans="1:17" x14ac:dyDescent="0.25">
      <c r="A306" s="3"/>
      <c r="B306" s="20">
        <v>305</v>
      </c>
      <c r="I306" s="12">
        <f>IF(IF(H306,H306+$G306,0)&lt;=70,IF(H306,H306+$G306,0),70)</f>
        <v>0</v>
      </c>
      <c r="J306" s="17">
        <f>VLOOKUP($B306,CLASS!$B$2:$P$362,9,FALSE)</f>
        <v>0</v>
      </c>
      <c r="K306" s="12">
        <f>IF(IF(J306,J306+$G306,0)&lt;=70,IF(J306,J306+$G306,0),70)</f>
        <v>0</v>
      </c>
      <c r="L306" s="17">
        <f>VLOOKUP($B306,CLASS!$B$2:$P$362,11,FALSE)</f>
        <v>0</v>
      </c>
      <c r="M306" s="12">
        <f>IF(IF(L306,L306+$G306,0)&lt;=70,IF(L306,L306+$G306,0),70)</f>
        <v>0</v>
      </c>
      <c r="N306" s="17">
        <f>VLOOKUP($B306,CLASS!$B$2:$P$362,13,FALSE)</f>
        <v>0</v>
      </c>
      <c r="O306" s="12">
        <f>IF(IF(N306,N306+$G306,0)&lt;=70,IF(N306,N306+$G306,0),70)</f>
        <v>0</v>
      </c>
      <c r="P306" s="12">
        <f>I306+K306+M306+O306</f>
        <v>0</v>
      </c>
    </row>
    <row r="307" spans="1:17" x14ac:dyDescent="0.25">
      <c r="A307" s="3"/>
      <c r="B307" s="20">
        <v>306</v>
      </c>
      <c r="I307" s="12">
        <f>IF(IF(H307,H307+$G307,0)&lt;=70,IF(H307,H307+$G307,0),70)</f>
        <v>0</v>
      </c>
      <c r="J307" s="17">
        <f>VLOOKUP($B307,CLASS!$B$2:$P$362,9,FALSE)</f>
        <v>0</v>
      </c>
      <c r="K307" s="12">
        <f>IF(IF(J307,J307+$G307,0)&lt;=70,IF(J307,J307+$G307,0),70)</f>
        <v>0</v>
      </c>
      <c r="L307" s="17">
        <f>VLOOKUP($B307,CLASS!$B$2:$P$362,11,FALSE)</f>
        <v>0</v>
      </c>
      <c r="M307" s="12">
        <f>IF(IF(L307,L307+$G307,0)&lt;=70,IF(L307,L307+$G307,0),70)</f>
        <v>0</v>
      </c>
      <c r="N307" s="17">
        <f>VLOOKUP($B307,CLASS!$B$2:$P$362,13,FALSE)</f>
        <v>0</v>
      </c>
      <c r="O307" s="12">
        <f>IF(IF(N307,N307+$G307,0)&lt;=70,IF(N307,N307+$G307,0),70)</f>
        <v>0</v>
      </c>
      <c r="P307" s="12">
        <f>I307+K307+M307+O307</f>
        <v>0</v>
      </c>
      <c r="Q307" s="17"/>
    </row>
    <row r="308" spans="1:17" x14ac:dyDescent="0.25">
      <c r="A308" s="3"/>
      <c r="B308" s="20">
        <v>307</v>
      </c>
      <c r="I308" s="12">
        <f>IF(IF(H308,H308+$G308,0)&lt;=70,IF(H308,H308+$G308,0),70)</f>
        <v>0</v>
      </c>
      <c r="J308" s="17">
        <f>VLOOKUP($B308,CLASS!$B$2:$P$362,9,FALSE)</f>
        <v>0</v>
      </c>
      <c r="K308" s="12">
        <f>IF(IF(J308,J308+$G308,0)&lt;=70,IF(J308,J308+$G308,0),70)</f>
        <v>0</v>
      </c>
      <c r="L308" s="17">
        <f>VLOOKUP($B308,CLASS!$B$2:$P$362,11,FALSE)</f>
        <v>0</v>
      </c>
      <c r="M308" s="12">
        <f>IF(IF(L308,L308+$G308,0)&lt;=70,IF(L308,L308+$G308,0),70)</f>
        <v>0</v>
      </c>
      <c r="N308" s="17">
        <f>VLOOKUP($B308,CLASS!$B$2:$P$362,13,FALSE)</f>
        <v>0</v>
      </c>
      <c r="O308" s="12">
        <f>IF(IF(N308,N308+$G308,0)&lt;=70,IF(N308,N308+$G308,0),70)</f>
        <v>0</v>
      </c>
      <c r="P308" s="12">
        <f>I308+K308+M308+O308</f>
        <v>0</v>
      </c>
    </row>
    <row r="309" spans="1:17" x14ac:dyDescent="0.25">
      <c r="A309" s="3"/>
      <c r="B309" s="20">
        <v>308</v>
      </c>
      <c r="I309" s="12">
        <f>IF(IF(H309,H309+$G309,0)&lt;=70,IF(H309,H309+$G309,0),70)</f>
        <v>0</v>
      </c>
      <c r="J309" s="17">
        <f>VLOOKUP($B309,CLASS!$B$2:$P$362,9,FALSE)</f>
        <v>0</v>
      </c>
      <c r="K309" s="12">
        <f>IF(IF(J309,J309+$G309,0)&lt;=70,IF(J309,J309+$G309,0),70)</f>
        <v>0</v>
      </c>
      <c r="L309" s="17">
        <f>VLOOKUP($B309,CLASS!$B$2:$P$362,11,FALSE)</f>
        <v>0</v>
      </c>
      <c r="M309" s="12">
        <f>IF(IF(L309,L309+$G309,0)&lt;=70,IF(L309,L309+$G309,0),70)</f>
        <v>0</v>
      </c>
      <c r="N309" s="17">
        <f>VLOOKUP($B309,CLASS!$B$2:$P$362,13,FALSE)</f>
        <v>0</v>
      </c>
      <c r="O309" s="12">
        <f>IF(IF(N309,N309+$G309,0)&lt;=70,IF(N309,N309+$G309,0),70)</f>
        <v>0</v>
      </c>
      <c r="P309" s="12">
        <f>I309+K309+M309+O309</f>
        <v>0</v>
      </c>
      <c r="Q309" s="17"/>
    </row>
    <row r="310" spans="1:17" x14ac:dyDescent="0.25">
      <c r="A310" s="3"/>
      <c r="B310" s="20">
        <v>309</v>
      </c>
      <c r="I310" s="12">
        <f>IF(IF(H310,H310+$G310,0)&lt;=70,IF(H310,H310+$G310,0),70)</f>
        <v>0</v>
      </c>
      <c r="J310" s="17">
        <f>VLOOKUP($B310,CLASS!$B$2:$P$362,9,FALSE)</f>
        <v>0</v>
      </c>
      <c r="K310" s="12">
        <f>IF(IF(J310,J310+$G310,0)&lt;=70,IF(J310,J310+$G310,0),70)</f>
        <v>0</v>
      </c>
      <c r="L310" s="17">
        <f>VLOOKUP($B310,CLASS!$B$2:$P$362,11,FALSE)</f>
        <v>0</v>
      </c>
      <c r="M310" s="12">
        <f>IF(IF(L310,L310+$G310,0)&lt;=70,IF(L310,L310+$G310,0),70)</f>
        <v>0</v>
      </c>
      <c r="N310" s="17">
        <f>VLOOKUP($B310,CLASS!$B$2:$P$362,13,FALSE)</f>
        <v>0</v>
      </c>
      <c r="O310" s="12">
        <f>IF(IF(N310,N310+$G310,0)&lt;=70,IF(N310,N310+$G310,0),70)</f>
        <v>0</v>
      </c>
      <c r="P310" s="12">
        <f>I310+K310+M310+O310</f>
        <v>0</v>
      </c>
      <c r="Q310" s="17"/>
    </row>
    <row r="311" spans="1:17" x14ac:dyDescent="0.25">
      <c r="A311" s="3"/>
      <c r="B311" s="20">
        <v>310</v>
      </c>
      <c r="I311" s="12">
        <f>IF(IF(H311,H311+$G311,0)&lt;=70,IF(H311,H311+$G311,0),70)</f>
        <v>0</v>
      </c>
      <c r="J311" s="17">
        <f>VLOOKUP($B311,CLASS!$B$2:$P$362,9,FALSE)</f>
        <v>0</v>
      </c>
      <c r="K311" s="12">
        <f>IF(IF(J311,J311+$G311,0)&lt;=70,IF(J311,J311+$G311,0),70)</f>
        <v>0</v>
      </c>
      <c r="L311" s="17">
        <f>VLOOKUP($B311,CLASS!$B$2:$P$362,11,FALSE)</f>
        <v>0</v>
      </c>
      <c r="M311" s="12">
        <f>IF(IF(L311,L311+$G311,0)&lt;=70,IF(L311,L311+$G311,0),70)</f>
        <v>0</v>
      </c>
      <c r="N311" s="17">
        <f>VLOOKUP($B311,CLASS!$B$2:$P$362,13,FALSE)</f>
        <v>0</v>
      </c>
      <c r="O311" s="12">
        <f>IF(IF(N311,N311+$G311,0)&lt;=70,IF(N311,N311+$G311,0),70)</f>
        <v>0</v>
      </c>
      <c r="P311" s="12">
        <f>I311+K311+M311+O311</f>
        <v>0</v>
      </c>
      <c r="Q311" s="17"/>
    </row>
    <row r="312" spans="1:17" x14ac:dyDescent="0.25">
      <c r="A312" s="3"/>
      <c r="B312" s="20">
        <v>311</v>
      </c>
      <c r="I312" s="12">
        <f>IF(IF(H312,H312+$G312,0)&lt;=70,IF(H312,H312+$G312,0),70)</f>
        <v>0</v>
      </c>
      <c r="J312" s="17">
        <f>VLOOKUP($B312,CLASS!$B$2:$P$362,9,FALSE)</f>
        <v>0</v>
      </c>
      <c r="K312" s="12">
        <f>IF(IF(J312,J312+$G312,0)&lt;=70,IF(J312,J312+$G312,0),70)</f>
        <v>0</v>
      </c>
      <c r="L312" s="17">
        <f>VLOOKUP($B312,CLASS!$B$2:$P$362,11,FALSE)</f>
        <v>0</v>
      </c>
      <c r="M312" s="12">
        <f>IF(IF(L312,L312+$G312,0)&lt;=70,IF(L312,L312+$G312,0),70)</f>
        <v>0</v>
      </c>
      <c r="N312" s="17">
        <f>VLOOKUP($B312,CLASS!$B$2:$P$362,13,FALSE)</f>
        <v>0</v>
      </c>
      <c r="O312" s="12">
        <f>IF(IF(N312,N312+$G312,0)&lt;=70,IF(N312,N312+$G312,0),70)</f>
        <v>0</v>
      </c>
      <c r="P312" s="12">
        <f>I312+K312+M312+O312</f>
        <v>0</v>
      </c>
      <c r="Q312" s="17"/>
    </row>
    <row r="313" spans="1:17" x14ac:dyDescent="0.25">
      <c r="A313" s="3"/>
      <c r="B313" s="20">
        <v>312</v>
      </c>
      <c r="I313" s="12">
        <f>IF(IF(H313,H313+$G313,0)&lt;=70,IF(H313,H313+$G313,0),70)</f>
        <v>0</v>
      </c>
      <c r="J313" s="17">
        <f>VLOOKUP($B313,CLASS!$B$2:$P$362,9,FALSE)</f>
        <v>0</v>
      </c>
      <c r="K313" s="12">
        <f>IF(IF(J313,J313+$G313,0)&lt;=70,IF(J313,J313+$G313,0),70)</f>
        <v>0</v>
      </c>
      <c r="L313" s="17">
        <f>VLOOKUP($B313,CLASS!$B$2:$P$362,11,FALSE)</f>
        <v>0</v>
      </c>
      <c r="M313" s="12">
        <f>IF(IF(L313,L313+$G313,0)&lt;=70,IF(L313,L313+$G313,0),70)</f>
        <v>0</v>
      </c>
      <c r="N313" s="17">
        <f>VLOOKUP($B313,CLASS!$B$2:$P$362,13,FALSE)</f>
        <v>0</v>
      </c>
      <c r="O313" s="12">
        <f>IF(IF(N313,N313+$G313,0)&lt;=70,IF(N313,N313+$G313,0),70)</f>
        <v>0</v>
      </c>
      <c r="P313" s="12">
        <f>I313+K313+M313+O313</f>
        <v>0</v>
      </c>
      <c r="Q313" s="17"/>
    </row>
    <row r="314" spans="1:17" x14ac:dyDescent="0.25">
      <c r="A314" s="3"/>
      <c r="B314" s="20">
        <v>313</v>
      </c>
      <c r="I314" s="12">
        <f>IF(IF(H314,H314+$G314,0)&lt;=70,IF(H314,H314+$G314,0),70)</f>
        <v>0</v>
      </c>
      <c r="J314" s="17">
        <f>VLOOKUP($B314,CLASS!$B$2:$P$362,9,FALSE)</f>
        <v>0</v>
      </c>
      <c r="K314" s="12">
        <f>IF(IF(J314,J314+$G314,0)&lt;=70,IF(J314,J314+$G314,0),70)</f>
        <v>0</v>
      </c>
      <c r="L314" s="17">
        <f>VLOOKUP($B314,CLASS!$B$2:$P$362,11,FALSE)</f>
        <v>0</v>
      </c>
      <c r="M314" s="12">
        <f>IF(IF(L314,L314+$G314,0)&lt;=70,IF(L314,L314+$G314,0),70)</f>
        <v>0</v>
      </c>
      <c r="N314" s="17">
        <f>VLOOKUP($B314,CLASS!$B$2:$P$362,13,FALSE)</f>
        <v>0</v>
      </c>
      <c r="O314" s="12">
        <f>IF(IF(N314,N314+$G314,0)&lt;=70,IF(N314,N314+$G314,0),70)</f>
        <v>0</v>
      </c>
      <c r="P314" s="12">
        <f>I314+K314+M314+O314</f>
        <v>0</v>
      </c>
    </row>
    <row r="315" spans="1:17" x14ac:dyDescent="0.25">
      <c r="A315" s="3"/>
      <c r="B315" s="20">
        <v>314</v>
      </c>
      <c r="I315" s="12">
        <f>IF(IF(H315,H315+$G315,0)&lt;=70,IF(H315,H315+$G315,0),70)</f>
        <v>0</v>
      </c>
      <c r="J315" s="17">
        <f>VLOOKUP($B315,CLASS!$B$2:$P$362,9,FALSE)</f>
        <v>0</v>
      </c>
      <c r="K315" s="12">
        <f>IF(IF(J315,J315+$G315,0)&lt;=70,IF(J315,J315+$G315,0),70)</f>
        <v>0</v>
      </c>
      <c r="L315" s="17">
        <f>VLOOKUP($B315,CLASS!$B$2:$P$362,11,FALSE)</f>
        <v>0</v>
      </c>
      <c r="M315" s="12">
        <f>IF(IF(L315,L315+$G315,0)&lt;=70,IF(L315,L315+$G315,0),70)</f>
        <v>0</v>
      </c>
      <c r="N315" s="17">
        <f>VLOOKUP($B315,CLASS!$B$2:$P$362,13,FALSE)</f>
        <v>0</v>
      </c>
      <c r="O315" s="12">
        <f>IF(IF(N315,N315+$G315,0)&lt;=70,IF(N315,N315+$G315,0),70)</f>
        <v>0</v>
      </c>
      <c r="P315" s="12">
        <f>I315+K315+M315+O315</f>
        <v>0</v>
      </c>
    </row>
    <row r="316" spans="1:17" x14ac:dyDescent="0.25">
      <c r="A316" s="3"/>
      <c r="B316" s="20">
        <v>315</v>
      </c>
      <c r="I316" s="12">
        <f>IF(IF(H316,H316+$G316,0)&lt;=70,IF(H316,H316+$G316,0),70)</f>
        <v>0</v>
      </c>
      <c r="J316" s="17">
        <f>VLOOKUP($B316,CLASS!$B$2:$P$362,9,FALSE)</f>
        <v>0</v>
      </c>
      <c r="K316" s="12">
        <f>IF(IF(J316,J316+$G316,0)&lt;=70,IF(J316,J316+$G316,0),70)</f>
        <v>0</v>
      </c>
      <c r="L316" s="17">
        <f>VLOOKUP($B316,CLASS!$B$2:$P$362,11,FALSE)</f>
        <v>0</v>
      </c>
      <c r="M316" s="12">
        <f>IF(IF(L316,L316+$G316,0)&lt;=70,IF(L316,L316+$G316,0),70)</f>
        <v>0</v>
      </c>
      <c r="N316" s="17">
        <f>VLOOKUP($B316,CLASS!$B$2:$P$362,13,FALSE)</f>
        <v>0</v>
      </c>
      <c r="O316" s="12">
        <f>IF(IF(N316,N316+$G316,0)&lt;=70,IF(N316,N316+$G316,0),70)</f>
        <v>0</v>
      </c>
      <c r="P316" s="12">
        <f>I316+K316+M316+O316</f>
        <v>0</v>
      </c>
      <c r="Q316" s="17"/>
    </row>
    <row r="317" spans="1:17" x14ac:dyDescent="0.25">
      <c r="A317" s="3"/>
      <c r="B317" s="20">
        <v>316</v>
      </c>
      <c r="I317" s="12">
        <f>IF(IF(H317,H317+$G317,0)&lt;=70,IF(H317,H317+$G317,0),70)</f>
        <v>0</v>
      </c>
      <c r="J317" s="17">
        <f>VLOOKUP($B317,CLASS!$B$2:$P$362,9,FALSE)</f>
        <v>0</v>
      </c>
      <c r="K317" s="12">
        <f>IF(IF(J317,J317+$G317,0)&lt;=70,IF(J317,J317+$G317,0),70)</f>
        <v>0</v>
      </c>
      <c r="L317" s="17">
        <f>VLOOKUP($B317,CLASS!$B$2:$P$362,11,FALSE)</f>
        <v>0</v>
      </c>
      <c r="M317" s="12">
        <f>IF(IF(L317,L317+$G317,0)&lt;=70,IF(L317,L317+$G317,0),70)</f>
        <v>0</v>
      </c>
      <c r="N317" s="17">
        <f>VLOOKUP($B317,CLASS!$B$2:$P$362,13,FALSE)</f>
        <v>0</v>
      </c>
      <c r="O317" s="12">
        <f>IF(IF(N317,N317+$G317,0)&lt;=70,IF(N317,N317+$G317,0),70)</f>
        <v>0</v>
      </c>
      <c r="P317" s="12">
        <f>I317+K317+M317+O317</f>
        <v>0</v>
      </c>
    </row>
    <row r="318" spans="1:17" x14ac:dyDescent="0.25">
      <c r="A318" s="3"/>
      <c r="B318" s="20">
        <v>317</v>
      </c>
      <c r="I318" s="12">
        <f>IF(IF(H318,H318+$G318,0)&lt;=70,IF(H318,H318+$G318,0),70)</f>
        <v>0</v>
      </c>
      <c r="J318" s="17">
        <f>VLOOKUP($B318,CLASS!$B$2:$P$362,9,FALSE)</f>
        <v>0</v>
      </c>
      <c r="K318" s="12">
        <f>IF(IF(J318,J318+$G318,0)&lt;=70,IF(J318,J318+$G318,0),70)</f>
        <v>0</v>
      </c>
      <c r="L318" s="17">
        <f>VLOOKUP($B318,CLASS!$B$2:$P$362,11,FALSE)</f>
        <v>0</v>
      </c>
      <c r="M318" s="12">
        <f>IF(IF(L318,L318+$G318,0)&lt;=70,IF(L318,L318+$G318,0),70)</f>
        <v>0</v>
      </c>
      <c r="N318" s="17">
        <f>VLOOKUP($B318,CLASS!$B$2:$P$362,13,FALSE)</f>
        <v>0</v>
      </c>
      <c r="O318" s="12">
        <f>IF(IF(N318,N318+$G318,0)&lt;=70,IF(N318,N318+$G318,0),70)</f>
        <v>0</v>
      </c>
      <c r="P318" s="12">
        <f>I318+K318+M318+O318</f>
        <v>0</v>
      </c>
      <c r="Q318" s="17"/>
    </row>
    <row r="319" spans="1:17" x14ac:dyDescent="0.25">
      <c r="A319" s="3"/>
      <c r="B319" s="20">
        <v>318</v>
      </c>
      <c r="I319" s="12">
        <f>IF(IF(H319,H319+$G319,0)&lt;=70,IF(H319,H319+$G319,0),70)</f>
        <v>0</v>
      </c>
      <c r="J319" s="17">
        <f>VLOOKUP($B319,CLASS!$B$2:$P$362,9,FALSE)</f>
        <v>0</v>
      </c>
      <c r="K319" s="12">
        <f>IF(IF(J319,J319+$G319,0)&lt;=70,IF(J319,J319+$G319,0),70)</f>
        <v>0</v>
      </c>
      <c r="L319" s="17">
        <f>VLOOKUP($B319,CLASS!$B$2:$P$362,11,FALSE)</f>
        <v>0</v>
      </c>
      <c r="M319" s="12">
        <f>IF(IF(L319,L319+$G319,0)&lt;=70,IF(L319,L319+$G319,0),70)</f>
        <v>0</v>
      </c>
      <c r="N319" s="17">
        <f>VLOOKUP($B319,CLASS!$B$2:$P$362,13,FALSE)</f>
        <v>0</v>
      </c>
      <c r="O319" s="12">
        <f>IF(IF(N319,N319+$G319,0)&lt;=70,IF(N319,N319+$G319,0),70)</f>
        <v>0</v>
      </c>
      <c r="P319" s="12">
        <f>I319+K319+M319+O319</f>
        <v>0</v>
      </c>
      <c r="Q319" s="17"/>
    </row>
    <row r="320" spans="1:17" x14ac:dyDescent="0.25">
      <c r="A320" s="3"/>
      <c r="B320" s="20">
        <v>319</v>
      </c>
      <c r="I320" s="12">
        <f>IF(IF(H320,H320+$G320,0)&lt;=70,IF(H320,H320+$G320,0),70)</f>
        <v>0</v>
      </c>
      <c r="J320" s="17">
        <f>VLOOKUP($B320,CLASS!$B$2:$P$362,9,FALSE)</f>
        <v>0</v>
      </c>
      <c r="K320" s="12">
        <f>IF(IF(J320,J320+$G320,0)&lt;=70,IF(J320,J320+$G320,0),70)</f>
        <v>0</v>
      </c>
      <c r="L320" s="17">
        <f>VLOOKUP($B320,CLASS!$B$2:$P$362,11,FALSE)</f>
        <v>0</v>
      </c>
      <c r="M320" s="12">
        <f>IF(IF(L320,L320+$G320,0)&lt;=70,IF(L320,L320+$G320,0),70)</f>
        <v>0</v>
      </c>
      <c r="N320" s="17">
        <f>VLOOKUP($B320,CLASS!$B$2:$P$362,13,FALSE)</f>
        <v>0</v>
      </c>
      <c r="O320" s="12">
        <f>IF(IF(N320,N320+$G320,0)&lt;=70,IF(N320,N320+$G320,0),70)</f>
        <v>0</v>
      </c>
      <c r="P320" s="12">
        <f>I320+K320+M320+O320</f>
        <v>0</v>
      </c>
      <c r="Q320" s="17"/>
    </row>
    <row r="321" spans="1:17" x14ac:dyDescent="0.25">
      <c r="A321" s="3"/>
      <c r="B321" s="20">
        <v>320</v>
      </c>
      <c r="I321" s="12">
        <f>IF(IF(H321,H321+$G321,0)&lt;=70,IF(H321,H321+$G321,0),70)</f>
        <v>0</v>
      </c>
      <c r="J321" s="17">
        <f>VLOOKUP($B321,CLASS!$B$2:$P$362,9,FALSE)</f>
        <v>0</v>
      </c>
      <c r="K321" s="12">
        <f>IF(IF(J321,J321+$G321,0)&lt;=70,IF(J321,J321+$G321,0),70)</f>
        <v>0</v>
      </c>
      <c r="L321" s="17">
        <f>VLOOKUP($B321,CLASS!$B$2:$P$362,11,FALSE)</f>
        <v>0</v>
      </c>
      <c r="M321" s="12">
        <f>IF(IF(L321,L321+$G321,0)&lt;=70,IF(L321,L321+$G321,0),70)</f>
        <v>0</v>
      </c>
      <c r="N321" s="17">
        <f>VLOOKUP($B321,CLASS!$B$2:$P$362,13,FALSE)</f>
        <v>0</v>
      </c>
      <c r="O321" s="12">
        <f>IF(IF(N321,N321+$G321,0)&lt;=70,IF(N321,N321+$G321,0),70)</f>
        <v>0</v>
      </c>
      <c r="P321" s="12">
        <f>I321+K321+M321+O321</f>
        <v>0</v>
      </c>
      <c r="Q321" s="17"/>
    </row>
    <row r="322" spans="1:17" x14ac:dyDescent="0.25">
      <c r="A322" s="3"/>
      <c r="B322" s="20">
        <v>321</v>
      </c>
      <c r="I322" s="12">
        <f>IF(IF(H322,H322+$G322,0)&lt;=70,IF(H322,H322+$G322,0),70)</f>
        <v>0</v>
      </c>
      <c r="J322" s="17">
        <f>VLOOKUP($B322,CLASS!$B$2:$P$362,9,FALSE)</f>
        <v>0</v>
      </c>
      <c r="K322" s="12">
        <f>IF(IF(J322,J322+$G322,0)&lt;=70,IF(J322,J322+$G322,0),70)</f>
        <v>0</v>
      </c>
      <c r="L322" s="17">
        <f>VLOOKUP($B322,CLASS!$B$2:$P$362,11,FALSE)</f>
        <v>0</v>
      </c>
      <c r="M322" s="12">
        <f>IF(IF(L322,L322+$G322,0)&lt;=70,IF(L322,L322+$G322,0),70)</f>
        <v>0</v>
      </c>
      <c r="N322" s="17">
        <f>VLOOKUP($B322,CLASS!$B$2:$P$362,13,FALSE)</f>
        <v>0</v>
      </c>
      <c r="O322" s="12">
        <f>IF(IF(N322,N322+$G322,0)&lt;=70,IF(N322,N322+$G322,0),70)</f>
        <v>0</v>
      </c>
      <c r="P322" s="12">
        <f>I322+K322+M322+O322</f>
        <v>0</v>
      </c>
      <c r="Q322" s="17"/>
    </row>
    <row r="323" spans="1:17" x14ac:dyDescent="0.25">
      <c r="A323" s="3"/>
      <c r="B323" s="20">
        <v>322</v>
      </c>
      <c r="I323" s="12">
        <f>IF(IF(H323,H323+$G323,0)&lt;=70,IF(H323,H323+$G323,0),70)</f>
        <v>0</v>
      </c>
      <c r="J323" s="17">
        <f>VLOOKUP($B323,CLASS!$B$2:$P$362,9,FALSE)</f>
        <v>0</v>
      </c>
      <c r="K323" s="12">
        <f>IF(IF(J323,J323+$G323,0)&lt;=70,IF(J323,J323+$G323,0),70)</f>
        <v>0</v>
      </c>
      <c r="L323" s="17">
        <f>VLOOKUP($B323,CLASS!$B$2:$P$362,11,FALSE)</f>
        <v>0</v>
      </c>
      <c r="M323" s="12">
        <f>IF(IF(L323,L323+$G323,0)&lt;=70,IF(L323,L323+$G323,0),70)</f>
        <v>0</v>
      </c>
      <c r="N323" s="17">
        <f>VLOOKUP($B323,CLASS!$B$2:$P$362,13,FALSE)</f>
        <v>0</v>
      </c>
      <c r="O323" s="12">
        <f>IF(IF(N323,N323+$G323,0)&lt;=70,IF(N323,N323+$G323,0),70)</f>
        <v>0</v>
      </c>
      <c r="P323" s="12">
        <f>I323+K323+M323+O323</f>
        <v>0</v>
      </c>
      <c r="Q323" s="17"/>
    </row>
    <row r="324" spans="1:17" x14ac:dyDescent="0.25">
      <c r="A324" s="3"/>
      <c r="B324" s="20">
        <v>323</v>
      </c>
      <c r="I324" s="12">
        <f>IF(IF(H324,H324+$G324,0)&lt;=70,IF(H324,H324+$G324,0),70)</f>
        <v>0</v>
      </c>
      <c r="J324" s="17">
        <f>VLOOKUP($B324,CLASS!$B$2:$P$362,9,FALSE)</f>
        <v>0</v>
      </c>
      <c r="K324" s="12">
        <f>IF(IF(J324,J324+$G324,0)&lt;=70,IF(J324,J324+$G324,0),70)</f>
        <v>0</v>
      </c>
      <c r="L324" s="17">
        <f>VLOOKUP($B324,CLASS!$B$2:$P$362,11,FALSE)</f>
        <v>0</v>
      </c>
      <c r="M324" s="12">
        <f>IF(IF(L324,L324+$G324,0)&lt;=70,IF(L324,L324+$G324,0),70)</f>
        <v>0</v>
      </c>
      <c r="N324" s="17">
        <f>VLOOKUP($B324,CLASS!$B$2:$P$362,13,FALSE)</f>
        <v>0</v>
      </c>
      <c r="O324" s="12">
        <f>IF(IF(N324,N324+$G324,0)&lt;=70,IF(N324,N324+$G324,0),70)</f>
        <v>0</v>
      </c>
      <c r="P324" s="12">
        <f>I324+K324+M324+O324</f>
        <v>0</v>
      </c>
    </row>
    <row r="325" spans="1:17" x14ac:dyDescent="0.25">
      <c r="A325" s="3"/>
      <c r="B325" s="20">
        <v>324</v>
      </c>
      <c r="I325" s="12">
        <f>IF(IF(H325,H325+$G325,0)&lt;=70,IF(H325,H325+$G325,0),70)</f>
        <v>0</v>
      </c>
      <c r="J325" s="17">
        <f>VLOOKUP($B325,CLASS!$B$2:$P$362,9,FALSE)</f>
        <v>0</v>
      </c>
      <c r="K325" s="12">
        <f>IF(IF(J325,J325+$G325,0)&lt;=70,IF(J325,J325+$G325,0),70)</f>
        <v>0</v>
      </c>
      <c r="L325" s="17">
        <f>VLOOKUP($B325,CLASS!$B$2:$P$362,11,FALSE)</f>
        <v>0</v>
      </c>
      <c r="M325" s="12">
        <f>IF(IF(L325,L325+$G325,0)&lt;=70,IF(L325,L325+$G325,0),70)</f>
        <v>0</v>
      </c>
      <c r="N325" s="17">
        <f>VLOOKUP($B325,CLASS!$B$2:$P$362,13,FALSE)</f>
        <v>0</v>
      </c>
      <c r="O325" s="12">
        <f>IF(IF(N325,N325+$G325,0)&lt;=70,IF(N325,N325+$G325,0),70)</f>
        <v>0</v>
      </c>
      <c r="P325" s="12">
        <f>I325+K325+M325+O325</f>
        <v>0</v>
      </c>
    </row>
    <row r="326" spans="1:17" x14ac:dyDescent="0.25">
      <c r="A326" s="3"/>
      <c r="B326" s="20">
        <v>325</v>
      </c>
      <c r="I326" s="12">
        <f>IF(IF(H326,H326+$G326,0)&lt;=70,IF(H326,H326+$G326,0),70)</f>
        <v>0</v>
      </c>
      <c r="J326" s="17">
        <f>VLOOKUP($B326,CLASS!$B$2:$P$362,9,FALSE)</f>
        <v>0</v>
      </c>
      <c r="K326" s="12">
        <f>IF(IF(J326,J326+$G326,0)&lt;=70,IF(J326,J326+$G326,0),70)</f>
        <v>0</v>
      </c>
      <c r="L326" s="17">
        <f>VLOOKUP($B326,CLASS!$B$2:$P$362,11,FALSE)</f>
        <v>0</v>
      </c>
      <c r="M326" s="12">
        <f>IF(IF(L326,L326+$G326,0)&lt;=70,IF(L326,L326+$G326,0),70)</f>
        <v>0</v>
      </c>
      <c r="N326" s="17">
        <f>VLOOKUP($B326,CLASS!$B$2:$P$362,13,FALSE)</f>
        <v>0</v>
      </c>
      <c r="O326" s="12">
        <f>IF(IF(N326,N326+$G326,0)&lt;=70,IF(N326,N326+$G326,0),70)</f>
        <v>0</v>
      </c>
      <c r="P326" s="12">
        <f>I326+K326+M326+O326</f>
        <v>0</v>
      </c>
      <c r="Q326" s="17"/>
    </row>
    <row r="327" spans="1:17" x14ac:dyDescent="0.25">
      <c r="A327" s="3"/>
      <c r="B327" s="20">
        <v>326</v>
      </c>
      <c r="I327" s="12">
        <f>IF(IF(H327,H327+$G327,0)&lt;=70,IF(H327,H327+$G327,0),70)</f>
        <v>0</v>
      </c>
      <c r="J327" s="17">
        <f>VLOOKUP($B327,CLASS!$B$2:$P$362,9,FALSE)</f>
        <v>0</v>
      </c>
      <c r="K327" s="12">
        <f>IF(IF(J327,J327+$G327,0)&lt;=70,IF(J327,J327+$G327,0),70)</f>
        <v>0</v>
      </c>
      <c r="L327" s="17">
        <f>VLOOKUP($B327,CLASS!$B$2:$P$362,11,FALSE)</f>
        <v>0</v>
      </c>
      <c r="M327" s="12">
        <f>IF(IF(L327,L327+$G327,0)&lt;=70,IF(L327,L327+$G327,0),70)</f>
        <v>0</v>
      </c>
      <c r="N327" s="17">
        <f>VLOOKUP($B327,CLASS!$B$2:$P$362,13,FALSE)</f>
        <v>0</v>
      </c>
      <c r="O327" s="12">
        <f>IF(IF(N327,N327+$G327,0)&lt;=70,IF(N327,N327+$G327,0),70)</f>
        <v>0</v>
      </c>
      <c r="P327" s="12">
        <f>I327+K327+M327+O327</f>
        <v>0</v>
      </c>
      <c r="Q327" s="17"/>
    </row>
    <row r="328" spans="1:17" x14ac:dyDescent="0.25">
      <c r="A328" s="3"/>
      <c r="B328" s="20">
        <v>327</v>
      </c>
      <c r="I328" s="12">
        <f>IF(IF(H328,H328+$G328,0)&lt;=70,IF(H328,H328+$G328,0),70)</f>
        <v>0</v>
      </c>
      <c r="J328" s="17">
        <f>VLOOKUP($B328,CLASS!$B$2:$P$362,9,FALSE)</f>
        <v>0</v>
      </c>
      <c r="K328" s="12">
        <f>IF(IF(J328,J328+$G328,0)&lt;=70,IF(J328,J328+$G328,0),70)</f>
        <v>0</v>
      </c>
      <c r="L328" s="17">
        <f>VLOOKUP($B328,CLASS!$B$2:$P$362,11,FALSE)</f>
        <v>0</v>
      </c>
      <c r="M328" s="12">
        <f>IF(IF(L328,L328+$G328,0)&lt;=70,IF(L328,L328+$G328,0),70)</f>
        <v>0</v>
      </c>
      <c r="N328" s="17">
        <f>VLOOKUP($B328,CLASS!$B$2:$P$362,13,FALSE)</f>
        <v>0</v>
      </c>
      <c r="O328" s="12">
        <f>IF(IF(N328,N328+$G328,0)&lt;=70,IF(N328,N328+$G328,0),70)</f>
        <v>0</v>
      </c>
      <c r="P328" s="12">
        <f>I328+K328+M328+O328</f>
        <v>0</v>
      </c>
      <c r="Q328" s="17"/>
    </row>
    <row r="329" spans="1:17" x14ac:dyDescent="0.25">
      <c r="A329" s="3"/>
      <c r="B329" s="20">
        <v>328</v>
      </c>
      <c r="I329" s="12">
        <f>IF(IF(H329,H329+$G329,0)&lt;=70,IF(H329,H329+$G329,0),70)</f>
        <v>0</v>
      </c>
      <c r="J329" s="17">
        <f>VLOOKUP($B329,CLASS!$B$2:$P$362,9,FALSE)</f>
        <v>0</v>
      </c>
      <c r="K329" s="12">
        <f>IF(IF(J329,J329+$G329,0)&lt;=70,IF(J329,J329+$G329,0),70)</f>
        <v>0</v>
      </c>
      <c r="L329" s="17">
        <f>VLOOKUP($B329,CLASS!$B$2:$P$362,11,FALSE)</f>
        <v>0</v>
      </c>
      <c r="M329" s="12">
        <f>IF(IF(L329,L329+$G329,0)&lt;=70,IF(L329,L329+$G329,0),70)</f>
        <v>0</v>
      </c>
      <c r="N329" s="17">
        <f>VLOOKUP($B329,CLASS!$B$2:$P$362,13,FALSE)</f>
        <v>0</v>
      </c>
      <c r="O329" s="12">
        <f>IF(IF(N329,N329+$G329,0)&lt;=70,IF(N329,N329+$G329,0),70)</f>
        <v>0</v>
      </c>
      <c r="P329" s="12">
        <f>I329+K329+M329+O329</f>
        <v>0</v>
      </c>
    </row>
    <row r="330" spans="1:17" x14ac:dyDescent="0.25">
      <c r="A330" s="3"/>
      <c r="B330" s="20">
        <v>329</v>
      </c>
      <c r="I330" s="12">
        <f>IF(IF(H330,H330+$G330,0)&lt;=70,IF(H330,H330+$G330,0),70)</f>
        <v>0</v>
      </c>
      <c r="J330" s="17">
        <f>VLOOKUP($B330,CLASS!$B$2:$P$362,9,FALSE)</f>
        <v>0</v>
      </c>
      <c r="K330" s="12">
        <f>IF(IF(J330,J330+$G330,0)&lt;=70,IF(J330,J330+$G330,0),70)</f>
        <v>0</v>
      </c>
      <c r="L330" s="17">
        <f>VLOOKUP($B330,CLASS!$B$2:$P$362,11,FALSE)</f>
        <v>0</v>
      </c>
      <c r="M330" s="12">
        <f>IF(IF(L330,L330+$G330,0)&lt;=70,IF(L330,L330+$G330,0),70)</f>
        <v>0</v>
      </c>
      <c r="N330" s="17">
        <f>VLOOKUP($B330,CLASS!$B$2:$P$362,13,FALSE)</f>
        <v>0</v>
      </c>
      <c r="O330" s="12">
        <f>IF(IF(N330,N330+$G330,0)&lt;=70,IF(N330,N330+$G330,0),70)</f>
        <v>0</v>
      </c>
      <c r="P330" s="12">
        <f>I330+K330+M330+O330</f>
        <v>0</v>
      </c>
    </row>
    <row r="331" spans="1:17" x14ac:dyDescent="0.25">
      <c r="A331" s="3"/>
      <c r="B331" s="20">
        <v>330</v>
      </c>
      <c r="I331" s="12">
        <f>IF(IF(H331,H331+$G331,0)&lt;=70,IF(H331,H331+$G331,0),70)</f>
        <v>0</v>
      </c>
      <c r="J331" s="17">
        <f>VLOOKUP($B331,CLASS!$B$2:$P$362,9,FALSE)</f>
        <v>0</v>
      </c>
      <c r="K331" s="12">
        <f>IF(IF(J331,J331+$G331,0)&lt;=70,IF(J331,J331+$G331,0),70)</f>
        <v>0</v>
      </c>
      <c r="L331" s="17">
        <f>VLOOKUP($B331,CLASS!$B$2:$P$362,11,FALSE)</f>
        <v>0</v>
      </c>
      <c r="M331" s="12">
        <f>IF(IF(L331,L331+$G331,0)&lt;=70,IF(L331,L331+$G331,0),70)</f>
        <v>0</v>
      </c>
      <c r="N331" s="17">
        <f>VLOOKUP($B331,CLASS!$B$2:$P$362,13,FALSE)</f>
        <v>0</v>
      </c>
      <c r="O331" s="12">
        <f>IF(IF(N331,N331+$G331,0)&lt;=70,IF(N331,N331+$G331,0),70)</f>
        <v>0</v>
      </c>
      <c r="P331" s="12">
        <f>I331+K331+M331+O331</f>
        <v>0</v>
      </c>
      <c r="Q331" s="17"/>
    </row>
    <row r="332" spans="1:17" x14ac:dyDescent="0.25">
      <c r="A332" s="3"/>
      <c r="B332" s="20">
        <v>331</v>
      </c>
      <c r="I332" s="12">
        <f>IF(IF(H332,H332+$G332,0)&lt;=70,IF(H332,H332+$G332,0),70)</f>
        <v>0</v>
      </c>
      <c r="J332" s="17">
        <f>VLOOKUP($B332,CLASS!$B$2:$P$362,9,FALSE)</f>
        <v>0</v>
      </c>
      <c r="K332" s="12">
        <f>IF(IF(J332,J332+$G332,0)&lt;=70,IF(J332,J332+$G332,0),70)</f>
        <v>0</v>
      </c>
      <c r="L332" s="17">
        <f>VLOOKUP($B332,CLASS!$B$2:$P$362,11,FALSE)</f>
        <v>0</v>
      </c>
      <c r="M332" s="12">
        <f>IF(IF(L332,L332+$G332,0)&lt;=70,IF(L332,L332+$G332,0),70)</f>
        <v>0</v>
      </c>
      <c r="N332" s="17">
        <f>VLOOKUP($B332,CLASS!$B$2:$P$362,13,FALSE)</f>
        <v>0</v>
      </c>
      <c r="O332" s="12">
        <f>IF(IF(N332,N332+$G332,0)&lt;=70,IF(N332,N332+$G332,0),70)</f>
        <v>0</v>
      </c>
      <c r="P332" s="12">
        <f>I332+K332+M332+O332</f>
        <v>0</v>
      </c>
    </row>
    <row r="333" spans="1:17" x14ac:dyDescent="0.25">
      <c r="A333" s="3"/>
      <c r="B333" s="20">
        <v>332</v>
      </c>
      <c r="I333" s="12">
        <f>IF(IF(H333,H333+$G333,0)&lt;=70,IF(H333,H333+$G333,0),70)</f>
        <v>0</v>
      </c>
      <c r="J333" s="17">
        <f>VLOOKUP($B333,CLASS!$B$2:$P$362,9,FALSE)</f>
        <v>0</v>
      </c>
      <c r="K333" s="12">
        <f>IF(IF(J333,J333+$G333,0)&lt;=70,IF(J333,J333+$G333,0),70)</f>
        <v>0</v>
      </c>
      <c r="L333" s="17">
        <f>VLOOKUP($B333,CLASS!$B$2:$P$362,11,FALSE)</f>
        <v>0</v>
      </c>
      <c r="M333" s="12">
        <f>IF(IF(L333,L333+$G333,0)&lt;=70,IF(L333,L333+$G333,0),70)</f>
        <v>0</v>
      </c>
      <c r="N333" s="17">
        <f>VLOOKUP($B333,CLASS!$B$2:$P$362,13,FALSE)</f>
        <v>0</v>
      </c>
      <c r="O333" s="12">
        <f>IF(IF(N333,N333+$G333,0)&lt;=70,IF(N333,N333+$G333,0),70)</f>
        <v>0</v>
      </c>
      <c r="P333" s="12">
        <f>I333+K333+M333+O333</f>
        <v>0</v>
      </c>
      <c r="Q333" s="17"/>
    </row>
    <row r="334" spans="1:17" x14ac:dyDescent="0.25">
      <c r="A334" s="3"/>
      <c r="B334" s="20">
        <v>333</v>
      </c>
      <c r="I334" s="12">
        <f>IF(IF(H334,H334+$G334,0)&lt;=70,IF(H334,H334+$G334,0),70)</f>
        <v>0</v>
      </c>
      <c r="J334" s="17">
        <f>VLOOKUP($B334,CLASS!$B$2:$P$362,9,FALSE)</f>
        <v>0</v>
      </c>
      <c r="K334" s="12">
        <f>IF(IF(J334,J334+$G334,0)&lt;=70,IF(J334,J334+$G334,0),70)</f>
        <v>0</v>
      </c>
      <c r="L334" s="17">
        <f>VLOOKUP($B334,CLASS!$B$2:$P$362,11,FALSE)</f>
        <v>0</v>
      </c>
      <c r="M334" s="12">
        <f>IF(IF(L334,L334+$G334,0)&lt;=70,IF(L334,L334+$G334,0),70)</f>
        <v>0</v>
      </c>
      <c r="N334" s="17">
        <f>VLOOKUP($B334,CLASS!$B$2:$P$362,13,FALSE)</f>
        <v>0</v>
      </c>
      <c r="O334" s="12">
        <f>IF(IF(N334,N334+$G334,0)&lt;=70,IF(N334,N334+$G334,0),70)</f>
        <v>0</v>
      </c>
      <c r="P334" s="12">
        <f>I334+K334+M334+O334</f>
        <v>0</v>
      </c>
      <c r="Q334" s="17"/>
    </row>
    <row r="335" spans="1:17" x14ac:dyDescent="0.25">
      <c r="A335" s="3"/>
      <c r="B335" s="20">
        <v>334</v>
      </c>
      <c r="G335" s="1"/>
      <c r="H335" s="1"/>
      <c r="I335" s="12">
        <f>IF(IF(H335,H335+$G335,0)&lt;=70,IF(H335,H335+$G335,0),70)</f>
        <v>0</v>
      </c>
      <c r="J335" s="17">
        <f>VLOOKUP($B335,CLASS!$B$2:$P$362,9,FALSE)</f>
        <v>0</v>
      </c>
      <c r="K335" s="12">
        <f>IF(IF(J335,J335+$G335,0)&lt;=70,IF(J335,J335+$G335,0),70)</f>
        <v>0</v>
      </c>
      <c r="L335" s="17">
        <f>VLOOKUP($B335,CLASS!$B$2:$P$362,11,FALSE)</f>
        <v>0</v>
      </c>
      <c r="M335" s="12">
        <f>IF(IF(L335,L335+$G335,0)&lt;=70,IF(L335,L335+$G335,0),70)</f>
        <v>0</v>
      </c>
      <c r="N335" s="17">
        <f>VLOOKUP($B335,CLASS!$B$2:$P$362,13,FALSE)</f>
        <v>0</v>
      </c>
      <c r="O335" s="12">
        <f>IF(IF(N335,N335+$G335,0)&lt;=70,IF(N335,N335+$G335,0),70)</f>
        <v>0</v>
      </c>
      <c r="P335" s="12">
        <f>I335+K335+M335+O335</f>
        <v>0</v>
      </c>
    </row>
    <row r="336" spans="1:17" x14ac:dyDescent="0.25">
      <c r="A336" s="3"/>
      <c r="B336" s="20">
        <v>335</v>
      </c>
      <c r="I336" s="12">
        <f>IF(IF(H336,H336+$G336,0)&lt;=70,IF(H336,H336+$G336,0),70)</f>
        <v>0</v>
      </c>
      <c r="J336" s="17">
        <f>VLOOKUP($B336,CLASS!$B$2:$P$362,9,FALSE)</f>
        <v>0</v>
      </c>
      <c r="K336" s="12">
        <f>IF(IF(J336,J336+$G336,0)&lt;=70,IF(J336,J336+$G336,0),70)</f>
        <v>0</v>
      </c>
      <c r="L336" s="17">
        <f>VLOOKUP($B336,CLASS!$B$2:$P$362,11,FALSE)</f>
        <v>0</v>
      </c>
      <c r="M336" s="12">
        <f>IF(IF(L336,L336+$G336,0)&lt;=70,IF(L336,L336+$G336,0),70)</f>
        <v>0</v>
      </c>
      <c r="N336" s="17">
        <f>VLOOKUP($B336,CLASS!$B$2:$P$362,13,FALSE)</f>
        <v>0</v>
      </c>
      <c r="O336" s="12">
        <f>IF(IF(N336,N336+$G336,0)&lt;=70,IF(N336,N336+$G336,0),70)</f>
        <v>0</v>
      </c>
      <c r="P336" s="12">
        <f>I336+K336+M336+O336</f>
        <v>0</v>
      </c>
    </row>
    <row r="337" spans="1:17" x14ac:dyDescent="0.25">
      <c r="A337" s="3"/>
      <c r="B337" s="20">
        <v>336</v>
      </c>
      <c r="I337" s="12">
        <f>IF(IF(H337,H337+$G337,0)&lt;=70,IF(H337,H337+$G337,0),70)</f>
        <v>0</v>
      </c>
      <c r="J337" s="17">
        <f>VLOOKUP($B337,CLASS!$B$2:$P$362,9,FALSE)</f>
        <v>0</v>
      </c>
      <c r="K337" s="12">
        <f>IF(IF(J337,J337+$G337,0)&lt;=70,IF(J337,J337+$G337,0),70)</f>
        <v>0</v>
      </c>
      <c r="L337" s="17">
        <f>VLOOKUP($B337,CLASS!$B$2:$P$362,11,FALSE)</f>
        <v>0</v>
      </c>
      <c r="M337" s="12">
        <f>IF(IF(L337,L337+$G337,0)&lt;=70,IF(L337,L337+$G337,0),70)</f>
        <v>0</v>
      </c>
      <c r="N337" s="17">
        <f>VLOOKUP($B337,CLASS!$B$2:$P$362,13,FALSE)</f>
        <v>0</v>
      </c>
      <c r="O337" s="12">
        <f>IF(IF(N337,N337+$G337,0)&lt;=70,IF(N337,N337+$G337,0),70)</f>
        <v>0</v>
      </c>
      <c r="P337" s="12">
        <f>I337+K337+M337+O337</f>
        <v>0</v>
      </c>
    </row>
    <row r="338" spans="1:17" x14ac:dyDescent="0.25">
      <c r="A338" s="3"/>
      <c r="B338" s="20">
        <v>337</v>
      </c>
      <c r="I338" s="12">
        <f>IF(IF(H338,H338+$G338,0)&lt;=70,IF(H338,H338+$G338,0),70)</f>
        <v>0</v>
      </c>
      <c r="J338" s="17">
        <f>VLOOKUP($B338,CLASS!$B$2:$P$362,9,FALSE)</f>
        <v>0</v>
      </c>
      <c r="K338" s="12">
        <f>IF(IF(J338,J338+$G338,0)&lt;=70,IF(J338,J338+$G338,0),70)</f>
        <v>0</v>
      </c>
      <c r="L338" s="17">
        <f>VLOOKUP($B338,CLASS!$B$2:$P$362,11,FALSE)</f>
        <v>0</v>
      </c>
      <c r="M338" s="12">
        <f>IF(IF(L338,L338+$G338,0)&lt;=70,IF(L338,L338+$G338,0),70)</f>
        <v>0</v>
      </c>
      <c r="N338" s="17">
        <f>VLOOKUP($B338,CLASS!$B$2:$P$362,13,FALSE)</f>
        <v>0</v>
      </c>
      <c r="O338" s="12">
        <f>IF(IF(N338,N338+$G338,0)&lt;=70,IF(N338,N338+$G338,0),70)</f>
        <v>0</v>
      </c>
      <c r="P338" s="12">
        <f>I338+K338+M338+O338</f>
        <v>0</v>
      </c>
      <c r="Q338" s="17"/>
    </row>
    <row r="339" spans="1:17" x14ac:dyDescent="0.25">
      <c r="A339" s="3"/>
      <c r="B339" s="20">
        <v>338</v>
      </c>
      <c r="I339" s="12">
        <f>IF(IF(H339,H339+$G339,0)&lt;=70,IF(H339,H339+$G339,0),70)</f>
        <v>0</v>
      </c>
      <c r="J339" s="17">
        <f>VLOOKUP($B339,CLASS!$B$2:$P$362,9,FALSE)</f>
        <v>0</v>
      </c>
      <c r="K339" s="12">
        <f>IF(IF(J339,J339+$G339,0)&lt;=70,IF(J339,J339+$G339,0),70)</f>
        <v>0</v>
      </c>
      <c r="L339" s="17">
        <f>VLOOKUP($B339,CLASS!$B$2:$P$362,11,FALSE)</f>
        <v>0</v>
      </c>
      <c r="M339" s="12">
        <f>IF(IF(L339,L339+$G339,0)&lt;=70,IF(L339,L339+$G339,0),70)</f>
        <v>0</v>
      </c>
      <c r="N339" s="17">
        <f>VLOOKUP($B339,CLASS!$B$2:$P$362,13,FALSE)</f>
        <v>0</v>
      </c>
      <c r="O339" s="12">
        <f>IF(IF(N339,N339+$G339,0)&lt;=70,IF(N339,N339+$G339,0),70)</f>
        <v>0</v>
      </c>
      <c r="P339" s="12">
        <f>I339+K339+M339+O339</f>
        <v>0</v>
      </c>
      <c r="Q339" s="17"/>
    </row>
    <row r="340" spans="1:17" x14ac:dyDescent="0.25">
      <c r="A340" s="3"/>
      <c r="B340" s="20">
        <v>339</v>
      </c>
      <c r="I340" s="12">
        <f>IF(IF(H340,H340+$G340,0)&lt;=70,IF(H340,H340+$G340,0),70)</f>
        <v>0</v>
      </c>
      <c r="J340" s="17">
        <f>VLOOKUP($B340,CLASS!$B$2:$P$362,9,FALSE)</f>
        <v>0</v>
      </c>
      <c r="K340" s="12">
        <f>IF(IF(J340,J340+$G340,0)&lt;=70,IF(J340,J340+$G340,0),70)</f>
        <v>0</v>
      </c>
      <c r="L340" s="17">
        <f>VLOOKUP($B340,CLASS!$B$2:$P$362,11,FALSE)</f>
        <v>0</v>
      </c>
      <c r="M340" s="12">
        <f>IF(IF(L340,L340+$G340,0)&lt;=70,IF(L340,L340+$G340,0),70)</f>
        <v>0</v>
      </c>
      <c r="N340" s="17">
        <f>VLOOKUP($B340,CLASS!$B$2:$P$362,13,FALSE)</f>
        <v>0</v>
      </c>
      <c r="O340" s="12">
        <f>IF(IF(N340,N340+$G340,0)&lt;=70,IF(N340,N340+$G340,0),70)</f>
        <v>0</v>
      </c>
      <c r="P340" s="12">
        <f>I340+K340+M340+O340</f>
        <v>0</v>
      </c>
      <c r="Q340" s="17"/>
    </row>
    <row r="341" spans="1:17" x14ac:dyDescent="0.25">
      <c r="A341" s="3"/>
      <c r="B341" s="20">
        <v>340</v>
      </c>
      <c r="I341" s="12">
        <f>IF(IF(H341,H341+$G341,0)&lt;=70,IF(H341,H341+$G341,0),70)</f>
        <v>0</v>
      </c>
      <c r="J341" s="17">
        <f>VLOOKUP($B341,CLASS!$B$2:$P$362,9,FALSE)</f>
        <v>0</v>
      </c>
      <c r="K341" s="12">
        <f>IF(IF(J341,J341+$G341,0)&lt;=70,IF(J341,J341+$G341,0),70)</f>
        <v>0</v>
      </c>
      <c r="L341" s="17">
        <f>VLOOKUP($B341,CLASS!$B$2:$P$362,11,FALSE)</f>
        <v>0</v>
      </c>
      <c r="M341" s="12">
        <f>IF(IF(L341,L341+$G341,0)&lt;=70,IF(L341,L341+$G341,0),70)</f>
        <v>0</v>
      </c>
      <c r="N341" s="17">
        <f>VLOOKUP($B341,CLASS!$B$2:$P$362,13,FALSE)</f>
        <v>0</v>
      </c>
      <c r="O341" s="12">
        <f>IF(IF(N341,N341+$G341,0)&lt;=70,IF(N341,N341+$G341,0),70)</f>
        <v>0</v>
      </c>
      <c r="P341" s="12">
        <f>I341+K341+M341+O341</f>
        <v>0</v>
      </c>
    </row>
    <row r="342" spans="1:17" x14ac:dyDescent="0.25">
      <c r="A342" s="3"/>
      <c r="B342" s="20">
        <v>341</v>
      </c>
      <c r="I342" s="12">
        <f>IF(IF(H342,H342+$G342,0)&lt;=70,IF(H342,H342+$G342,0),70)</f>
        <v>0</v>
      </c>
      <c r="J342" s="17">
        <f>VLOOKUP($B342,CLASS!$B$2:$P$362,9,FALSE)</f>
        <v>0</v>
      </c>
      <c r="K342" s="12">
        <f>IF(IF(J342,J342+$G342,0)&lt;=70,IF(J342,J342+$G342,0),70)</f>
        <v>0</v>
      </c>
      <c r="L342" s="17">
        <f>VLOOKUP($B342,CLASS!$B$2:$P$362,11,FALSE)</f>
        <v>0</v>
      </c>
      <c r="M342" s="12">
        <f>IF(IF(L342,L342+$G342,0)&lt;=70,IF(L342,L342+$G342,0),70)</f>
        <v>0</v>
      </c>
      <c r="N342" s="17">
        <f>VLOOKUP($B342,CLASS!$B$2:$P$362,13,FALSE)</f>
        <v>0</v>
      </c>
      <c r="O342" s="12">
        <f>IF(IF(N342,N342+$G342,0)&lt;=70,IF(N342,N342+$G342,0),70)</f>
        <v>0</v>
      </c>
      <c r="P342" s="12">
        <f>I342+K342+M342+O342</f>
        <v>0</v>
      </c>
    </row>
    <row r="343" spans="1:17" x14ac:dyDescent="0.25">
      <c r="A343" s="3"/>
      <c r="B343" s="20">
        <v>342</v>
      </c>
      <c r="I343" s="12">
        <f>IF(IF(H343,H343+$G343,0)&lt;=70,IF(H343,H343+$G343,0),70)</f>
        <v>0</v>
      </c>
      <c r="J343" s="17">
        <f>VLOOKUP($B343,CLASS!$B$2:$P$362,9,FALSE)</f>
        <v>0</v>
      </c>
      <c r="K343" s="12">
        <f>IF(IF(J343,J343+$G343,0)&lt;=70,IF(J343,J343+$G343,0),70)</f>
        <v>0</v>
      </c>
      <c r="L343" s="17">
        <f>VLOOKUP($B343,CLASS!$B$2:$P$362,11,FALSE)</f>
        <v>0</v>
      </c>
      <c r="M343" s="12">
        <f>IF(IF(L343,L343+$G343,0)&lt;=70,IF(L343,L343+$G343,0),70)</f>
        <v>0</v>
      </c>
      <c r="N343" s="17">
        <f>VLOOKUP($B343,CLASS!$B$2:$P$362,13,FALSE)</f>
        <v>0</v>
      </c>
      <c r="O343" s="12">
        <f>IF(IF(N343,N343+$G343,0)&lt;=70,IF(N343,N343+$G343,0),70)</f>
        <v>0</v>
      </c>
      <c r="P343" s="12">
        <f>I343+K343+M343+O343</f>
        <v>0</v>
      </c>
    </row>
    <row r="344" spans="1:17" x14ac:dyDescent="0.25">
      <c r="A344" s="3"/>
      <c r="B344" s="20">
        <v>343</v>
      </c>
      <c r="I344" s="12">
        <f>IF(IF(H344,H344+$G344,0)&lt;=70,IF(H344,H344+$G344,0),70)</f>
        <v>0</v>
      </c>
      <c r="J344" s="17">
        <f>VLOOKUP($B344,CLASS!$B$2:$P$362,9,FALSE)</f>
        <v>0</v>
      </c>
      <c r="K344" s="12">
        <f>IF(IF(J344,J344+$G344,0)&lt;=70,IF(J344,J344+$G344,0),70)</f>
        <v>0</v>
      </c>
      <c r="L344" s="17">
        <f>VLOOKUP($B344,CLASS!$B$2:$P$362,11,FALSE)</f>
        <v>0</v>
      </c>
      <c r="M344" s="12">
        <f>IF(IF(L344,L344+$G344,0)&lt;=70,IF(L344,L344+$G344,0),70)</f>
        <v>0</v>
      </c>
      <c r="N344" s="17">
        <f>VLOOKUP($B344,CLASS!$B$2:$P$362,13,FALSE)</f>
        <v>0</v>
      </c>
      <c r="O344" s="12">
        <f>IF(IF(N344,N344+$G344,0)&lt;=70,IF(N344,N344+$G344,0),70)</f>
        <v>0</v>
      </c>
      <c r="P344" s="12">
        <f>I344+K344+M344+O344</f>
        <v>0</v>
      </c>
      <c r="Q344" s="17"/>
    </row>
    <row r="345" spans="1:17" x14ac:dyDescent="0.25">
      <c r="A345" s="3"/>
      <c r="B345" s="20">
        <v>344</v>
      </c>
      <c r="I345" s="12">
        <f>IF(IF(H345,H345+$G345,0)&lt;=70,IF(H345,H345+$G345,0),70)</f>
        <v>0</v>
      </c>
      <c r="J345" s="17">
        <f>VLOOKUP($B345,CLASS!$B$2:$P$362,9,FALSE)</f>
        <v>0</v>
      </c>
      <c r="K345" s="12">
        <f>IF(IF(J345,J345+$G345,0)&lt;=70,IF(J345,J345+$G345,0),70)</f>
        <v>0</v>
      </c>
      <c r="L345" s="17">
        <f>VLOOKUP($B345,CLASS!$B$2:$P$362,11,FALSE)</f>
        <v>0</v>
      </c>
      <c r="M345" s="12">
        <f>IF(IF(L345,L345+$G345,0)&lt;=70,IF(L345,L345+$G345,0),70)</f>
        <v>0</v>
      </c>
      <c r="N345" s="17">
        <f>VLOOKUP($B345,CLASS!$B$2:$P$362,13,FALSE)</f>
        <v>0</v>
      </c>
      <c r="O345" s="12">
        <f>IF(IF(N345,N345+$G345,0)&lt;=70,IF(N345,N345+$G345,0),70)</f>
        <v>0</v>
      </c>
      <c r="P345" s="12">
        <f>I345+K345+M345+O345</f>
        <v>0</v>
      </c>
    </row>
    <row r="346" spans="1:17" x14ac:dyDescent="0.25">
      <c r="A346" s="3"/>
      <c r="B346" s="20">
        <v>345</v>
      </c>
      <c r="I346" s="12">
        <f>IF(IF(H346,H346+$G346,0)&lt;=70,IF(H346,H346+$G346,0),70)</f>
        <v>0</v>
      </c>
      <c r="J346" s="17">
        <f>VLOOKUP($B346,CLASS!$B$2:$P$362,9,FALSE)</f>
        <v>0</v>
      </c>
      <c r="K346" s="12">
        <f>IF(IF(J346,J346+$G346,0)&lt;=70,IF(J346,J346+$G346,0),70)</f>
        <v>0</v>
      </c>
      <c r="L346" s="17">
        <f>VLOOKUP($B346,CLASS!$B$2:$P$362,11,FALSE)</f>
        <v>0</v>
      </c>
      <c r="M346" s="12">
        <f>IF(IF(L346,L346+$G346,0)&lt;=70,IF(L346,L346+$G346,0),70)</f>
        <v>0</v>
      </c>
      <c r="N346" s="17">
        <f>VLOOKUP($B346,CLASS!$B$2:$P$362,13,FALSE)</f>
        <v>0</v>
      </c>
      <c r="O346" s="12">
        <f>IF(IF(N346,N346+$G346,0)&lt;=70,IF(N346,N346+$G346,0),70)</f>
        <v>0</v>
      </c>
      <c r="P346" s="12">
        <f>I346+K346+M346+O346</f>
        <v>0</v>
      </c>
      <c r="Q346" s="17"/>
    </row>
    <row r="347" spans="1:17" x14ac:dyDescent="0.25">
      <c r="A347" s="3"/>
      <c r="B347" s="20">
        <v>346</v>
      </c>
      <c r="I347" s="12">
        <f>IF(IF(H347,H347+$G347,0)&lt;=70,IF(H347,H347+$G347,0),70)</f>
        <v>0</v>
      </c>
      <c r="J347" s="17">
        <f>VLOOKUP($B347,CLASS!$B$2:$P$362,9,FALSE)</f>
        <v>0</v>
      </c>
      <c r="K347" s="12">
        <f>IF(IF(J347,J347+$G347,0)&lt;=70,IF(J347,J347+$G347,0),70)</f>
        <v>0</v>
      </c>
      <c r="L347" s="17">
        <f>VLOOKUP($B347,CLASS!$B$2:$P$362,11,FALSE)</f>
        <v>0</v>
      </c>
      <c r="M347" s="12">
        <f>IF(IF(L347,L347+$G347,0)&lt;=70,IF(L347,L347+$G347,0),70)</f>
        <v>0</v>
      </c>
      <c r="N347" s="17">
        <f>VLOOKUP($B347,CLASS!$B$2:$P$362,13,FALSE)</f>
        <v>0</v>
      </c>
      <c r="O347" s="12">
        <f>IF(IF(N347,N347+$G347,0)&lt;=70,IF(N347,N347+$G347,0),70)</f>
        <v>0</v>
      </c>
      <c r="P347" s="12">
        <f>I347+K347+M347+O347</f>
        <v>0</v>
      </c>
      <c r="Q347" s="17"/>
    </row>
    <row r="348" spans="1:17" x14ac:dyDescent="0.25">
      <c r="A348" s="3"/>
      <c r="B348" s="20">
        <v>347</v>
      </c>
      <c r="I348" s="12">
        <f>IF(IF(H348,H348+$G348,0)&lt;=70,IF(H348,H348+$G348,0),70)</f>
        <v>0</v>
      </c>
      <c r="J348" s="17">
        <f>VLOOKUP($B348,CLASS!$B$2:$P$362,9,FALSE)</f>
        <v>0</v>
      </c>
      <c r="K348" s="12">
        <f>IF(IF(J348,J348+$G348,0)&lt;=70,IF(J348,J348+$G348,0),70)</f>
        <v>0</v>
      </c>
      <c r="L348" s="17">
        <f>VLOOKUP($B348,CLASS!$B$2:$P$362,11,FALSE)</f>
        <v>0</v>
      </c>
      <c r="M348" s="12">
        <f>IF(IF(L348,L348+$G348,0)&lt;=70,IF(L348,L348+$G348,0),70)</f>
        <v>0</v>
      </c>
      <c r="N348" s="17">
        <f>VLOOKUP($B348,CLASS!$B$2:$P$362,13,FALSE)</f>
        <v>0</v>
      </c>
      <c r="O348" s="12">
        <f>IF(IF(N348,N348+$G348,0)&lt;=70,IF(N348,N348+$G348,0),70)</f>
        <v>0</v>
      </c>
      <c r="P348" s="12">
        <f>I348+K348+M348+O348</f>
        <v>0</v>
      </c>
    </row>
    <row r="349" spans="1:17" x14ac:dyDescent="0.25">
      <c r="A349" s="3"/>
      <c r="B349" s="20">
        <v>348</v>
      </c>
      <c r="I349" s="12">
        <f>IF(IF(H349,H349+$G349,0)&lt;=70,IF(H349,H349+$G349,0),70)</f>
        <v>0</v>
      </c>
      <c r="J349" s="17">
        <f>VLOOKUP($B349,CLASS!$B$2:$P$362,9,FALSE)</f>
        <v>0</v>
      </c>
      <c r="K349" s="12">
        <f>IF(IF(J349,J349+$G349,0)&lt;=70,IF(J349,J349+$G349,0),70)</f>
        <v>0</v>
      </c>
      <c r="L349" s="17">
        <f>VLOOKUP($B349,CLASS!$B$2:$P$362,11,FALSE)</f>
        <v>0</v>
      </c>
      <c r="M349" s="12">
        <f>IF(IF(L349,L349+$G349,0)&lt;=70,IF(L349,L349+$G349,0),70)</f>
        <v>0</v>
      </c>
      <c r="N349" s="17">
        <f>VLOOKUP($B349,CLASS!$B$2:$P$362,13,FALSE)</f>
        <v>0</v>
      </c>
      <c r="O349" s="12">
        <f>IF(IF(N349,N349+$G349,0)&lt;=70,IF(N349,N349+$G349,0),70)</f>
        <v>0</v>
      </c>
      <c r="P349" s="12">
        <f>I349+K349+M349+O349</f>
        <v>0</v>
      </c>
    </row>
    <row r="350" spans="1:17" x14ac:dyDescent="0.25">
      <c r="A350" s="3"/>
      <c r="B350" s="20">
        <v>349</v>
      </c>
      <c r="I350" s="12">
        <f>IF(IF(H350,H350+$G350,0)&lt;=70,IF(H350,H350+$G350,0),70)</f>
        <v>0</v>
      </c>
      <c r="J350" s="17">
        <f>VLOOKUP($B350,CLASS!$B$2:$P$362,9,FALSE)</f>
        <v>0</v>
      </c>
      <c r="K350" s="12">
        <f>IF(IF(J350,J350+$G350,0)&lt;=70,IF(J350,J350+$G350,0),70)</f>
        <v>0</v>
      </c>
      <c r="L350" s="17">
        <f>VLOOKUP($B350,CLASS!$B$2:$P$362,11,FALSE)</f>
        <v>0</v>
      </c>
      <c r="M350" s="12">
        <f>IF(IF(L350,L350+$G350,0)&lt;=70,IF(L350,L350+$G350,0),70)</f>
        <v>0</v>
      </c>
      <c r="N350" s="17">
        <f>VLOOKUP($B350,CLASS!$B$2:$P$362,13,FALSE)</f>
        <v>0</v>
      </c>
      <c r="O350" s="12">
        <f>IF(IF(N350,N350+$G350,0)&lt;=70,IF(N350,N350+$G350,0),70)</f>
        <v>0</v>
      </c>
      <c r="P350" s="12">
        <f>I350+K350+M350+O350</f>
        <v>0</v>
      </c>
    </row>
    <row r="351" spans="1:17" x14ac:dyDescent="0.25">
      <c r="A351" s="3"/>
      <c r="B351" s="20">
        <v>350</v>
      </c>
      <c r="I351" s="12">
        <f>IF(IF(H351,H351+$G351,0)&lt;=70,IF(H351,H351+$G351,0),70)</f>
        <v>0</v>
      </c>
      <c r="J351" s="17">
        <f>VLOOKUP($B351,CLASS!$B$2:$P$362,9,FALSE)</f>
        <v>0</v>
      </c>
      <c r="K351" s="12">
        <f>IF(IF(J351,J351+$G351,0)&lt;=70,IF(J351,J351+$G351,0),70)</f>
        <v>0</v>
      </c>
      <c r="L351" s="17">
        <f>VLOOKUP($B351,CLASS!$B$2:$P$362,11,FALSE)</f>
        <v>0</v>
      </c>
      <c r="M351" s="12">
        <f>IF(IF(L351,L351+$G351,0)&lt;=70,IF(L351,L351+$G351,0),70)</f>
        <v>0</v>
      </c>
      <c r="N351" s="17">
        <f>VLOOKUP($B351,CLASS!$B$2:$P$362,13,FALSE)</f>
        <v>0</v>
      </c>
      <c r="O351" s="12">
        <f>IF(IF(N351,N351+$G351,0)&lt;=70,IF(N351,N351+$G351,0),70)</f>
        <v>0</v>
      </c>
      <c r="P351" s="12">
        <f>I351+K351+M351+O351</f>
        <v>0</v>
      </c>
    </row>
    <row r="352" spans="1:17" x14ac:dyDescent="0.25">
      <c r="A352" s="3"/>
      <c r="B352" s="20">
        <v>351</v>
      </c>
      <c r="I352" s="12">
        <f>IF(IF(H352,H352+$G352,0)&lt;=70,IF(H352,H352+$G352,0),70)</f>
        <v>0</v>
      </c>
      <c r="J352" s="17">
        <f>VLOOKUP($B352,CLASS!$B$2:$P$362,9,FALSE)</f>
        <v>0</v>
      </c>
      <c r="K352" s="12">
        <f>IF(IF(J352,J352+$G352,0)&lt;=70,IF(J352,J352+$G352,0),70)</f>
        <v>0</v>
      </c>
      <c r="L352" s="17">
        <f>VLOOKUP($B352,CLASS!$B$2:$P$362,11,FALSE)</f>
        <v>0</v>
      </c>
      <c r="M352" s="12">
        <f>IF(IF(L352,L352+$G352,0)&lt;=70,IF(L352,L352+$G352,0),70)</f>
        <v>0</v>
      </c>
      <c r="N352" s="17">
        <f>VLOOKUP($B352,CLASS!$B$2:$P$362,13,FALSE)</f>
        <v>0</v>
      </c>
      <c r="O352" s="12">
        <f>IF(IF(N352,N352+$G352,0)&lt;=70,IF(N352,N352+$G352,0),70)</f>
        <v>0</v>
      </c>
      <c r="P352" s="12">
        <f>I352+K352+M352+O352</f>
        <v>0</v>
      </c>
      <c r="Q352" s="17"/>
    </row>
    <row r="353" spans="1:17" x14ac:dyDescent="0.25">
      <c r="A353" s="3"/>
      <c r="B353" s="20">
        <v>352</v>
      </c>
      <c r="I353" s="12">
        <f>IF(IF(H353,H353+$G353,0)&lt;=70,IF(H353,H353+$G353,0),70)</f>
        <v>0</v>
      </c>
      <c r="J353" s="17">
        <f>VLOOKUP($B353,CLASS!$B$2:$P$362,9,FALSE)</f>
        <v>0</v>
      </c>
      <c r="K353" s="12">
        <f>IF(IF(J353,J353+$G353,0)&lt;=70,IF(J353,J353+$G353,0),70)</f>
        <v>0</v>
      </c>
      <c r="L353" s="17">
        <f>VLOOKUP($B353,CLASS!$B$2:$P$362,11,FALSE)</f>
        <v>0</v>
      </c>
      <c r="M353" s="12">
        <f>IF(IF(L353,L353+$G353,0)&lt;=70,IF(L353,L353+$G353,0),70)</f>
        <v>0</v>
      </c>
      <c r="N353" s="17">
        <f>VLOOKUP($B353,CLASS!$B$2:$P$362,13,FALSE)</f>
        <v>0</v>
      </c>
      <c r="O353" s="12">
        <f>IF(IF(N353,N353+$G353,0)&lt;=70,IF(N353,N353+$G353,0),70)</f>
        <v>0</v>
      </c>
      <c r="P353" s="12">
        <f>I353+K353+M353+O353</f>
        <v>0</v>
      </c>
      <c r="Q353" s="17"/>
    </row>
    <row r="354" spans="1:17" x14ac:dyDescent="0.25">
      <c r="A354" s="3"/>
      <c r="B354" s="20">
        <v>353</v>
      </c>
      <c r="I354" s="12">
        <f>IF(IF(H354,H354+$G354,0)&lt;=70,IF(H354,H354+$G354,0),70)</f>
        <v>0</v>
      </c>
      <c r="J354" s="17">
        <f>VLOOKUP($B354,CLASS!$B$2:$P$362,9,FALSE)</f>
        <v>0</v>
      </c>
      <c r="K354" s="12">
        <f>IF(IF(J354,J354+$G354,0)&lt;=70,IF(J354,J354+$G354,0),70)</f>
        <v>0</v>
      </c>
      <c r="L354" s="17">
        <f>VLOOKUP($B354,CLASS!$B$2:$P$362,11,FALSE)</f>
        <v>0</v>
      </c>
      <c r="M354" s="12">
        <f>IF(IF(L354,L354+$G354,0)&lt;=70,IF(L354,L354+$G354,0),70)</f>
        <v>0</v>
      </c>
      <c r="N354" s="17">
        <f>VLOOKUP($B354,CLASS!$B$2:$P$362,13,FALSE)</f>
        <v>0</v>
      </c>
      <c r="O354" s="12">
        <f>IF(IF(N354,N354+$G354,0)&lt;=70,IF(N354,N354+$G354,0),70)</f>
        <v>0</v>
      </c>
      <c r="P354" s="12">
        <f>I354+K354+M354+O354</f>
        <v>0</v>
      </c>
      <c r="Q354" s="17"/>
    </row>
    <row r="355" spans="1:17" x14ac:dyDescent="0.25">
      <c r="A355" s="3"/>
      <c r="B355" s="20">
        <v>354</v>
      </c>
      <c r="I355" s="12">
        <f>IF(IF(H355,H355+$G355,0)&lt;=70,IF(H355,H355+$G355,0),70)</f>
        <v>0</v>
      </c>
      <c r="J355" s="17">
        <f>VLOOKUP($B355,CLASS!$B$2:$P$362,9,FALSE)</f>
        <v>0</v>
      </c>
      <c r="K355" s="12">
        <f>IF(IF(J355,J355+$G355,0)&lt;=70,IF(J355,J355+$G355,0),70)</f>
        <v>0</v>
      </c>
      <c r="L355" s="17">
        <f>VLOOKUP($B355,CLASS!$B$2:$P$362,11,FALSE)</f>
        <v>0</v>
      </c>
      <c r="M355" s="12">
        <f>IF(IF(L355,L355+$G355,0)&lt;=70,IF(L355,L355+$G355,0),70)</f>
        <v>0</v>
      </c>
      <c r="N355" s="17">
        <f>VLOOKUP($B355,CLASS!$B$2:$P$362,13,FALSE)</f>
        <v>0</v>
      </c>
      <c r="O355" s="12">
        <f>IF(IF(N355,N355+$G355,0)&lt;=70,IF(N355,N355+$G355,0),70)</f>
        <v>0</v>
      </c>
      <c r="P355" s="12">
        <f>I355+K355+M355+O355</f>
        <v>0</v>
      </c>
    </row>
    <row r="356" spans="1:17" x14ac:dyDescent="0.25">
      <c r="A356" s="3"/>
      <c r="B356" s="20">
        <v>355</v>
      </c>
      <c r="I356" s="12">
        <f>IF(IF(H356,H356+$G356,0)&lt;=70,IF(H356,H356+$G356,0),70)</f>
        <v>0</v>
      </c>
      <c r="J356" s="17">
        <f>VLOOKUP($B356,CLASS!$B$2:$P$362,9,FALSE)</f>
        <v>0</v>
      </c>
      <c r="K356" s="12">
        <f>IF(IF(J356,J356+$G356,0)&lt;=70,IF(J356,J356+$G356,0),70)</f>
        <v>0</v>
      </c>
      <c r="L356" s="17">
        <f>VLOOKUP($B356,CLASS!$B$2:$P$362,11,FALSE)</f>
        <v>0</v>
      </c>
      <c r="M356" s="12">
        <f>IF(IF(L356,L356+$G356,0)&lt;=70,IF(L356,L356+$G356,0),70)</f>
        <v>0</v>
      </c>
      <c r="N356" s="17">
        <f>VLOOKUP($B356,CLASS!$B$2:$P$362,13,FALSE)</f>
        <v>0</v>
      </c>
      <c r="O356" s="12">
        <f>IF(IF(N356,N356+$G356,0)&lt;=70,IF(N356,N356+$G356,0),70)</f>
        <v>0</v>
      </c>
      <c r="P356" s="12">
        <f>I356+K356+M356+O356</f>
        <v>0</v>
      </c>
    </row>
    <row r="357" spans="1:17" x14ac:dyDescent="0.25">
      <c r="A357" s="3"/>
      <c r="B357" s="20">
        <v>356</v>
      </c>
      <c r="I357" s="12">
        <f>IF(IF(H357,H357+$G357,0)&lt;=70,IF(H357,H357+$G357,0),70)</f>
        <v>0</v>
      </c>
      <c r="J357" s="17">
        <f>VLOOKUP($B357,CLASS!$B$2:$P$362,9,FALSE)</f>
        <v>0</v>
      </c>
      <c r="K357" s="12">
        <f>IF(IF(J357,J357+$G357,0)&lt;=70,IF(J357,J357+$G357,0),70)</f>
        <v>0</v>
      </c>
      <c r="L357" s="17">
        <f>VLOOKUP($B357,CLASS!$B$2:$P$362,11,FALSE)</f>
        <v>0</v>
      </c>
      <c r="M357" s="12">
        <f>IF(IF(L357,L357+$G357,0)&lt;=70,IF(L357,L357+$G357,0),70)</f>
        <v>0</v>
      </c>
      <c r="N357" s="17">
        <f>VLOOKUP($B357,CLASS!$B$2:$P$362,13,FALSE)</f>
        <v>0</v>
      </c>
      <c r="O357" s="12">
        <f>IF(IF(N357,N357+$G357,0)&lt;=70,IF(N357,N357+$G357,0),70)</f>
        <v>0</v>
      </c>
      <c r="P357" s="12">
        <f>I357+K357+M357+O357</f>
        <v>0</v>
      </c>
    </row>
    <row r="358" spans="1:17" x14ac:dyDescent="0.25">
      <c r="A358" s="3"/>
      <c r="B358" s="20">
        <v>357</v>
      </c>
      <c r="I358" s="12">
        <f>IF(IF(H358,H358+$G358,0)&lt;=70,IF(H358,H358+$G358,0),70)</f>
        <v>0</v>
      </c>
      <c r="J358" s="17">
        <f>VLOOKUP($B358,CLASS!$B$2:$P$362,9,FALSE)</f>
        <v>0</v>
      </c>
      <c r="K358" s="12">
        <f>IF(IF(J358,J358+$G358,0)&lt;=70,IF(J358,J358+$G358,0),70)</f>
        <v>0</v>
      </c>
      <c r="L358" s="17">
        <f>VLOOKUP($B358,CLASS!$B$2:$P$362,11,FALSE)</f>
        <v>0</v>
      </c>
      <c r="M358" s="12">
        <f>IF(IF(L358,L358+$G358,0)&lt;=70,IF(L358,L358+$G358,0),70)</f>
        <v>0</v>
      </c>
      <c r="N358" s="17">
        <f>VLOOKUP($B358,CLASS!$B$2:$P$362,13,FALSE)</f>
        <v>0</v>
      </c>
      <c r="O358" s="12">
        <f>IF(IF(N358,N358+$G358,0)&lt;=70,IF(N358,N358+$G358,0),70)</f>
        <v>0</v>
      </c>
      <c r="P358" s="12">
        <f>I358+K358+M358+O358</f>
        <v>0</v>
      </c>
    </row>
    <row r="359" spans="1:17" x14ac:dyDescent="0.25">
      <c r="A359" s="3"/>
      <c r="B359" s="20">
        <v>358</v>
      </c>
      <c r="I359" s="12">
        <f>IF(IF(H359,H359+$G359,0)&lt;=70,IF(H359,H359+$G359,0),70)</f>
        <v>0</v>
      </c>
      <c r="J359" s="17">
        <f>VLOOKUP($B359,CLASS!$B$2:$P$362,9,FALSE)</f>
        <v>0</v>
      </c>
      <c r="K359" s="12">
        <f>IF(IF(J359,J359+$G359,0)&lt;=70,IF(J359,J359+$G359,0),70)</f>
        <v>0</v>
      </c>
      <c r="L359" s="17">
        <f>VLOOKUP($B359,CLASS!$B$2:$P$362,11,FALSE)</f>
        <v>0</v>
      </c>
      <c r="M359" s="12">
        <f>IF(IF(L359,L359+$G359,0)&lt;=70,IF(L359,L359+$G359,0),70)</f>
        <v>0</v>
      </c>
      <c r="N359" s="17">
        <f>VLOOKUP($B359,CLASS!$B$2:$P$362,13,FALSE)</f>
        <v>0</v>
      </c>
      <c r="O359" s="12">
        <f>IF(IF(N359,N359+$G359,0)&lt;=70,IF(N359,N359+$G359,0),70)</f>
        <v>0</v>
      </c>
      <c r="P359" s="12">
        <f>I359+K359+M359+O359</f>
        <v>0</v>
      </c>
    </row>
    <row r="360" spans="1:17" x14ac:dyDescent="0.25">
      <c r="A360" s="3"/>
      <c r="B360" s="20">
        <v>359</v>
      </c>
      <c r="I360" s="12">
        <f>IF(IF(H360,H360+$G360,0)&lt;=70,IF(H360,H360+$G360,0),70)</f>
        <v>0</v>
      </c>
      <c r="J360" s="17">
        <f>VLOOKUP($B360,CLASS!$B$2:$P$362,9,FALSE)</f>
        <v>0</v>
      </c>
      <c r="K360" s="12">
        <f>IF(IF(J360,J360+$G360,0)&lt;=70,IF(J360,J360+$G360,0),70)</f>
        <v>0</v>
      </c>
      <c r="L360" s="17">
        <f>VLOOKUP($B360,CLASS!$B$2:$P$362,11,FALSE)</f>
        <v>0</v>
      </c>
      <c r="M360" s="12">
        <f>IF(IF(L360,L360+$G360,0)&lt;=70,IF(L360,L360+$G360,0),70)</f>
        <v>0</v>
      </c>
      <c r="N360" s="17">
        <f>VLOOKUP($B360,CLASS!$B$2:$P$362,13,FALSE)</f>
        <v>0</v>
      </c>
      <c r="O360" s="12">
        <f>IF(IF(N360,N360+$G360,0)&lt;=70,IF(N360,N360+$G360,0),70)</f>
        <v>0</v>
      </c>
      <c r="P360" s="12">
        <f>I360+K360+M360+O360</f>
        <v>0</v>
      </c>
    </row>
    <row r="361" spans="1:17" x14ac:dyDescent="0.25">
      <c r="A361" s="3"/>
      <c r="B361" s="20">
        <v>360</v>
      </c>
      <c r="I361" s="12">
        <f>IF(IF(H361,H361+$G361,0)&lt;=70,IF(H361,H361+$G361,0),70)</f>
        <v>0</v>
      </c>
      <c r="J361" s="17">
        <f>VLOOKUP($B361,CLASS!$B$2:$P$362,9,FALSE)</f>
        <v>0</v>
      </c>
      <c r="K361" s="12">
        <f>IF(IF(J361,J361+$G361,0)&lt;=70,IF(J361,J361+$G361,0),70)</f>
        <v>0</v>
      </c>
      <c r="L361" s="17">
        <f>VLOOKUP($B361,CLASS!$B$2:$P$362,11,FALSE)</f>
        <v>0</v>
      </c>
      <c r="M361" s="12">
        <f>IF(IF(L361,L361+$G361,0)&lt;=70,IF(L361,L361+$G361,0),70)</f>
        <v>0</v>
      </c>
      <c r="N361" s="17">
        <f>VLOOKUP($B361,CLASS!$B$2:$P$362,13,FALSE)</f>
        <v>0</v>
      </c>
      <c r="O361" s="12">
        <f>IF(IF(N361,N361+$G361,0)&lt;=70,IF(N361,N361+$G361,0),70)</f>
        <v>0</v>
      </c>
      <c r="P361" s="12">
        <f>I361+K361+M361+O361</f>
        <v>0</v>
      </c>
    </row>
    <row r="362" spans="1:17" x14ac:dyDescent="0.25">
      <c r="A362" s="3"/>
      <c r="B362" s="20">
        <v>361</v>
      </c>
      <c r="I362" s="12">
        <f>IF(IF(H362,H362+$G362,0)&lt;=70,IF(H362,H362+$G362,0),70)</f>
        <v>0</v>
      </c>
      <c r="J362" s="17">
        <f>VLOOKUP($B362,CLASS!$B$2:$P$362,9,FALSE)</f>
        <v>0</v>
      </c>
      <c r="K362" s="12">
        <f>IF(IF(J362,J362+$G362,0)&lt;=70,IF(J362,J362+$G362,0),70)</f>
        <v>0</v>
      </c>
      <c r="L362" s="17">
        <f>VLOOKUP($B362,CLASS!$B$2:$P$362,11,FALSE)</f>
        <v>0</v>
      </c>
      <c r="M362" s="12">
        <f>IF(IF(L362,L362+$G362,0)&lt;=70,IF(L362,L362+$G362,0),70)</f>
        <v>0</v>
      </c>
      <c r="N362" s="17">
        <f>VLOOKUP($B362,CLASS!$B$2:$P$362,13,FALSE)</f>
        <v>0</v>
      </c>
      <c r="O362" s="12">
        <f>IF(IF(N362,N362+$G362,0)&lt;=70,IF(N362,N362+$G362,0),70)</f>
        <v>0</v>
      </c>
      <c r="P362" s="12">
        <f>I362+K362+M362+O362</f>
        <v>0</v>
      </c>
    </row>
    <row r="363" spans="1:17" x14ac:dyDescent="0.25">
      <c r="I363" s="12"/>
      <c r="K363" s="12"/>
      <c r="M363" s="12"/>
      <c r="N363" s="17"/>
      <c r="O363" s="12"/>
      <c r="P363" s="12"/>
    </row>
    <row r="364" spans="1:17" x14ac:dyDescent="0.25">
      <c r="I364" s="12"/>
      <c r="K364" s="12"/>
      <c r="M364" s="12"/>
      <c r="N364" s="17"/>
      <c r="O364" s="12"/>
      <c r="P364" s="12"/>
    </row>
    <row r="365" spans="1:17" x14ac:dyDescent="0.25">
      <c r="I365" s="12"/>
      <c r="K365" s="12"/>
      <c r="M365" s="12"/>
      <c r="N365" s="17"/>
      <c r="O365" s="12"/>
      <c r="P365" s="12"/>
    </row>
    <row r="366" spans="1:17" x14ac:dyDescent="0.25">
      <c r="I366" s="12"/>
      <c r="K366" s="12"/>
      <c r="M366" s="12"/>
      <c r="N366" s="17"/>
      <c r="O366" s="12"/>
      <c r="P366" s="12"/>
    </row>
    <row r="367" spans="1:17" x14ac:dyDescent="0.25">
      <c r="I367" s="12"/>
      <c r="K367" s="12"/>
      <c r="M367" s="12"/>
      <c r="N367" s="17"/>
      <c r="O367" s="12"/>
      <c r="P367" s="12"/>
    </row>
    <row r="368" spans="1:17" x14ac:dyDescent="0.25">
      <c r="I368" s="12"/>
      <c r="K368" s="12"/>
      <c r="M368" s="12"/>
      <c r="N368" s="17"/>
      <c r="O368" s="12"/>
      <c r="P368" s="12"/>
    </row>
    <row r="369" spans="9:16" x14ac:dyDescent="0.25">
      <c r="I369" s="12"/>
      <c r="K369" s="12"/>
      <c r="M369" s="12"/>
      <c r="N369" s="17"/>
      <c r="O369" s="12"/>
      <c r="P369" s="12"/>
    </row>
    <row r="370" spans="9:16" x14ac:dyDescent="0.25">
      <c r="I370" s="12"/>
      <c r="K370" s="12"/>
      <c r="M370" s="12"/>
      <c r="N370" s="17"/>
      <c r="O370" s="12"/>
      <c r="P370" s="12"/>
    </row>
    <row r="371" spans="9:16" x14ac:dyDescent="0.25">
      <c r="I371" s="12"/>
      <c r="K371" s="12"/>
      <c r="M371" s="12"/>
      <c r="N371" s="17"/>
      <c r="O371" s="12"/>
      <c r="P371" s="12"/>
    </row>
    <row r="372" spans="9:16" x14ac:dyDescent="0.25">
      <c r="I372" s="12"/>
      <c r="K372" s="12"/>
      <c r="M372" s="12"/>
      <c r="N372" s="17"/>
      <c r="O372" s="12"/>
      <c r="P372" s="12"/>
    </row>
    <row r="373" spans="9:16" x14ac:dyDescent="0.25">
      <c r="I373" s="12"/>
      <c r="K373" s="12"/>
      <c r="M373" s="12"/>
      <c r="N373" s="17"/>
      <c r="O373" s="12"/>
      <c r="P373" s="12"/>
    </row>
    <row r="374" spans="9:16" x14ac:dyDescent="0.25">
      <c r="I374" s="12"/>
      <c r="K374" s="12"/>
      <c r="M374" s="12"/>
      <c r="N374" s="17"/>
      <c r="O374" s="12"/>
      <c r="P374" s="12"/>
    </row>
    <row r="375" spans="9:16" x14ac:dyDescent="0.25">
      <c r="I375" s="12"/>
      <c r="K375" s="12"/>
      <c r="M375" s="12"/>
      <c r="N375" s="17"/>
      <c r="O375" s="12"/>
      <c r="P375" s="12"/>
    </row>
    <row r="376" spans="9:16" x14ac:dyDescent="0.25">
      <c r="I376" s="12"/>
      <c r="K376" s="12"/>
      <c r="M376" s="12"/>
      <c r="N376" s="17"/>
      <c r="O376" s="12"/>
      <c r="P376" s="12"/>
    </row>
    <row r="377" spans="9:16" x14ac:dyDescent="0.25">
      <c r="I377" s="12"/>
      <c r="K377" s="12"/>
      <c r="M377" s="12"/>
      <c r="N377" s="17"/>
      <c r="O377" s="12"/>
      <c r="P377" s="12"/>
    </row>
    <row r="378" spans="9:16" x14ac:dyDescent="0.25">
      <c r="I378" s="12"/>
      <c r="K378" s="12"/>
      <c r="M378" s="12"/>
      <c r="N378" s="17"/>
      <c r="O378" s="12"/>
      <c r="P378" s="12"/>
    </row>
    <row r="379" spans="9:16" x14ac:dyDescent="0.25">
      <c r="I379" s="12"/>
      <c r="K379" s="12"/>
      <c r="M379" s="12"/>
      <c r="N379" s="17"/>
      <c r="O379" s="12"/>
      <c r="P379" s="12"/>
    </row>
    <row r="380" spans="9:16" x14ac:dyDescent="0.25">
      <c r="I380" s="12"/>
      <c r="K380" s="12"/>
      <c r="M380" s="12"/>
      <c r="N380" s="17"/>
      <c r="O380" s="12"/>
      <c r="P380" s="12"/>
    </row>
    <row r="381" spans="9:16" x14ac:dyDescent="0.25">
      <c r="I381" s="12"/>
      <c r="K381" s="12"/>
      <c r="M381" s="12"/>
      <c r="N381" s="17"/>
      <c r="O381" s="12"/>
      <c r="P381" s="12"/>
    </row>
    <row r="382" spans="9:16" x14ac:dyDescent="0.25">
      <c r="I382" s="12"/>
      <c r="K382" s="12"/>
      <c r="M382" s="12"/>
      <c r="N382" s="17"/>
      <c r="O382" s="12"/>
      <c r="P382" s="12"/>
    </row>
    <row r="383" spans="9:16" x14ac:dyDescent="0.25">
      <c r="I383" s="12"/>
      <c r="K383" s="12"/>
      <c r="M383" s="12"/>
      <c r="N383" s="17"/>
      <c r="O383" s="12"/>
      <c r="P383" s="12"/>
    </row>
    <row r="384" spans="9:16" x14ac:dyDescent="0.25">
      <c r="I384" s="12"/>
      <c r="K384" s="12"/>
      <c r="M384" s="12"/>
      <c r="N384" s="17"/>
      <c r="O384" s="12"/>
      <c r="P384" s="12"/>
    </row>
    <row r="385" spans="9:16" x14ac:dyDescent="0.25">
      <c r="I385" s="12"/>
      <c r="K385" s="12"/>
      <c r="M385" s="12"/>
      <c r="N385" s="17"/>
      <c r="O385" s="12"/>
      <c r="P385" s="12"/>
    </row>
    <row r="386" spans="9:16" x14ac:dyDescent="0.25">
      <c r="I386" s="12"/>
      <c r="K386" s="12"/>
      <c r="M386" s="12"/>
      <c r="N386" s="17"/>
      <c r="O386" s="12"/>
      <c r="P386" s="12"/>
    </row>
    <row r="387" spans="9:16" x14ac:dyDescent="0.25">
      <c r="I387" s="12"/>
      <c r="K387" s="12"/>
      <c r="M387" s="12"/>
      <c r="N387" s="17"/>
      <c r="O387" s="12"/>
      <c r="P387" s="12"/>
    </row>
    <row r="388" spans="9:16" x14ac:dyDescent="0.25">
      <c r="I388" s="12"/>
      <c r="K388" s="12"/>
      <c r="M388" s="12"/>
      <c r="N388" s="17"/>
      <c r="O388" s="12"/>
      <c r="P388" s="12"/>
    </row>
    <row r="389" spans="9:16" x14ac:dyDescent="0.25">
      <c r="I389" s="12"/>
      <c r="K389" s="12"/>
      <c r="M389" s="12"/>
      <c r="N389" s="17"/>
      <c r="O389" s="12"/>
      <c r="P389" s="12"/>
    </row>
    <row r="390" spans="9:16" x14ac:dyDescent="0.25">
      <c r="I390" s="12"/>
      <c r="K390" s="12"/>
      <c r="M390" s="12"/>
      <c r="N390" s="17"/>
      <c r="O390" s="12"/>
      <c r="P390" s="12"/>
    </row>
    <row r="391" spans="9:16" x14ac:dyDescent="0.25">
      <c r="I391" s="12"/>
      <c r="K391" s="12"/>
      <c r="M391" s="12"/>
      <c r="N391" s="17"/>
      <c r="O391" s="12"/>
      <c r="P391" s="12"/>
    </row>
    <row r="392" spans="9:16" x14ac:dyDescent="0.25">
      <c r="I392" s="12"/>
      <c r="K392" s="12"/>
      <c r="M392" s="12"/>
      <c r="N392" s="17"/>
      <c r="O392" s="12"/>
      <c r="P392" s="12"/>
    </row>
    <row r="393" spans="9:16" x14ac:dyDescent="0.25">
      <c r="I393" s="12"/>
      <c r="K393" s="12"/>
      <c r="M393" s="12"/>
      <c r="N393" s="17"/>
      <c r="O393" s="12"/>
      <c r="P393" s="12"/>
    </row>
    <row r="394" spans="9:16" x14ac:dyDescent="0.25">
      <c r="I394" s="12"/>
      <c r="K394" s="12"/>
      <c r="M394" s="12"/>
      <c r="N394" s="17"/>
      <c r="O394" s="12"/>
      <c r="P394" s="12"/>
    </row>
    <row r="395" spans="9:16" x14ac:dyDescent="0.25">
      <c r="I395" s="12"/>
      <c r="K395" s="12"/>
      <c r="M395" s="12"/>
      <c r="N395" s="17"/>
      <c r="O395" s="12"/>
      <c r="P395" s="12"/>
    </row>
    <row r="396" spans="9:16" x14ac:dyDescent="0.25">
      <c r="I396" s="12"/>
      <c r="K396" s="12"/>
      <c r="M396" s="12"/>
      <c r="N396" s="17"/>
      <c r="O396" s="12"/>
      <c r="P396" s="12"/>
    </row>
    <row r="397" spans="9:16" x14ac:dyDescent="0.25">
      <c r="I397" s="12"/>
      <c r="K397" s="12"/>
      <c r="M397" s="12"/>
      <c r="N397" s="17"/>
      <c r="O397" s="12"/>
      <c r="P397" s="12"/>
    </row>
    <row r="398" spans="9:16" x14ac:dyDescent="0.25">
      <c r="I398" s="12"/>
      <c r="K398" s="12"/>
      <c r="M398" s="12"/>
      <c r="N398" s="17"/>
      <c r="O398" s="12"/>
      <c r="P398" s="12"/>
    </row>
    <row r="399" spans="9:16" x14ac:dyDescent="0.25">
      <c r="I399" s="12"/>
      <c r="K399" s="12"/>
      <c r="M399" s="12"/>
      <c r="N399" s="17"/>
      <c r="O399" s="12"/>
      <c r="P399" s="12"/>
    </row>
    <row r="400" spans="9:16" x14ac:dyDescent="0.25">
      <c r="I400" s="12"/>
      <c r="K400" s="12"/>
      <c r="M400" s="12"/>
      <c r="N400" s="17"/>
      <c r="O400" s="12"/>
      <c r="P400" s="12"/>
    </row>
    <row r="401" spans="9:16" x14ac:dyDescent="0.25">
      <c r="I401" s="12"/>
      <c r="K401" s="12"/>
      <c r="M401" s="12"/>
      <c r="N401" s="17"/>
      <c r="O401" s="12"/>
      <c r="P401" s="12"/>
    </row>
    <row r="402" spans="9:16" x14ac:dyDescent="0.25">
      <c r="I402" s="12"/>
      <c r="K402" s="12"/>
      <c r="M402" s="12"/>
      <c r="N402" s="17"/>
      <c r="O402" s="12"/>
      <c r="P402" s="12"/>
    </row>
  </sheetData>
  <sortState ref="A2:Q403">
    <sortCondition ref="F2:F403" customList="SNR,LDY,LDC,LDJ,LDV,JNR,CLT,VET,U/C"/>
    <sortCondition descending="1" ref="P2:P403"/>
  </sortState>
  <pageMargins left="0.7" right="0.7" top="0.75" bottom="0.75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402"/>
  <sheetViews>
    <sheetView zoomScaleNormal="100" workbookViewId="0">
      <pane ySplit="1" topLeftCell="A2" activePane="bottomLeft" state="frozen"/>
      <selection pane="bottomLeft" activeCell="S3" sqref="S3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8" width="10.28515625" style="17" customWidth="1"/>
    <col min="9" max="9" width="8.28515625" style="11" customWidth="1"/>
    <col min="10" max="10" width="6.85546875" style="17" customWidth="1"/>
    <col min="11" max="11" width="6.42578125" style="11" customWidth="1"/>
    <col min="12" max="12" width="6.42578125" style="17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  <col min="18" max="16384" width="9.140625" style="17"/>
  </cols>
  <sheetData>
    <row r="1" spans="1:17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63</v>
      </c>
      <c r="B2" s="20">
        <v>5</v>
      </c>
      <c r="C2" s="19" t="s">
        <v>72</v>
      </c>
      <c r="D2" s="17" t="s">
        <v>20</v>
      </c>
      <c r="E2" s="17" t="s">
        <v>53</v>
      </c>
      <c r="F2" s="17" t="s">
        <v>213</v>
      </c>
      <c r="G2" s="17">
        <v>0</v>
      </c>
      <c r="H2" s="17">
        <f>VLOOKUP($B2,CLASS!$B$2:$P$362,7,FALSE)</f>
        <v>59</v>
      </c>
      <c r="I2" s="12">
        <f>IF(IF(H2,H2+$G2,0)&lt;=70,IF(H2,H2+$G2,0),70)</f>
        <v>59</v>
      </c>
      <c r="J2" s="17">
        <f>VLOOKUP($B2,CLASS!$B$2:$P$362,9,FALSE)</f>
        <v>62</v>
      </c>
      <c r="K2" s="12">
        <f>IF(IF(J2,J2+$G2,0)&lt;=70,IF(J2,J2+$G2,0),70)</f>
        <v>62</v>
      </c>
      <c r="L2" s="17">
        <f>VLOOKUP($B2,CLASS!$B$2:$P$362,11,FALSE)</f>
        <v>59</v>
      </c>
      <c r="M2" s="12">
        <f>IF(IF(L2,L2+$G2,0)&lt;=70,IF(L2,L2+$G2,0),70)</f>
        <v>59</v>
      </c>
      <c r="N2" s="17">
        <f>VLOOKUP($B2,CLASS!$B$2:$P$362,13,FALSE)</f>
        <v>57</v>
      </c>
      <c r="O2" s="12">
        <f>IF(IF(N2,N2+$G2,0)&lt;=70,IF(N2,N2+$G2,0),70)</f>
        <v>57</v>
      </c>
      <c r="P2" s="12">
        <f>I2+K2+M2+O2</f>
        <v>237</v>
      </c>
      <c r="Q2" s="17"/>
    </row>
    <row r="3" spans="1:17" s="3" customFormat="1" x14ac:dyDescent="0.25">
      <c r="A3" s="20" t="s">
        <v>65</v>
      </c>
      <c r="B3" s="20">
        <v>33</v>
      </c>
      <c r="C3" s="19" t="s">
        <v>104</v>
      </c>
      <c r="D3" s="17" t="s">
        <v>105</v>
      </c>
      <c r="E3" s="17" t="s">
        <v>53</v>
      </c>
      <c r="F3" s="17" t="s">
        <v>216</v>
      </c>
      <c r="G3" s="17">
        <v>0</v>
      </c>
      <c r="H3" s="17">
        <f>VLOOKUP($B3,CLASS!$B$2:$P$362,7,FALSE)</f>
        <v>53</v>
      </c>
      <c r="I3" s="12">
        <f>IF(IF(H3,H3+$G3,0)&lt;=70,IF(H3,H3+$G3,0),70)</f>
        <v>53</v>
      </c>
      <c r="J3" s="17">
        <f>VLOOKUP($B3,CLASS!$B$2:$P$362,9,FALSE)</f>
        <v>65</v>
      </c>
      <c r="K3" s="12">
        <f>IF(IF(J3,J3+$G3,0)&lt;=70,IF(J3,J3+$G3,0),70)</f>
        <v>65</v>
      </c>
      <c r="L3" s="17">
        <f>VLOOKUP($B3,CLASS!$B$2:$P$362,11,FALSE)</f>
        <v>49</v>
      </c>
      <c r="M3" s="12">
        <f>IF(IF(L3,L3+$G3,0)&lt;=70,IF(L3,L3+$G3,0),70)</f>
        <v>49</v>
      </c>
      <c r="N3" s="17">
        <f>VLOOKUP($B3,CLASS!$B$2:$P$362,13,FALSE)</f>
        <v>61</v>
      </c>
      <c r="O3" s="12">
        <f>IF(IF(N3,N3+$G3,0)&lt;=70,IF(N3,N3+$G3,0),70)</f>
        <v>61</v>
      </c>
      <c r="P3" s="12">
        <f>I3+K3+M3+O3</f>
        <v>228</v>
      </c>
      <c r="Q3" s="17"/>
    </row>
    <row r="4" spans="1:17" s="3" customFormat="1" x14ac:dyDescent="0.25">
      <c r="A4" s="20" t="s">
        <v>63</v>
      </c>
      <c r="B4" s="20">
        <v>24</v>
      </c>
      <c r="C4" s="18" t="s">
        <v>91</v>
      </c>
      <c r="D4" s="17" t="s">
        <v>69</v>
      </c>
      <c r="E4" s="17" t="s">
        <v>53</v>
      </c>
      <c r="F4" s="17" t="s">
        <v>214</v>
      </c>
      <c r="G4" s="17">
        <v>0</v>
      </c>
      <c r="H4" s="17">
        <f>VLOOKUP($B4,CLASS!$B$2:$P$362,7,FALSE)</f>
        <v>65</v>
      </c>
      <c r="I4" s="12">
        <f>IF(IF(H4,H4+$G4,0)&lt;=70,IF(H4,H4+$G4,0),70)</f>
        <v>65</v>
      </c>
      <c r="J4" s="17">
        <f>VLOOKUP($B4,CLASS!$B$2:$P$362,9,FALSE)</f>
        <v>55</v>
      </c>
      <c r="K4" s="12">
        <f>IF(IF(J4,J4+$G4,0)&lt;=70,IF(J4,J4+$G4,0),70)</f>
        <v>55</v>
      </c>
      <c r="L4" s="17">
        <f>VLOOKUP($B4,CLASS!$B$2:$P$362,11,FALSE)</f>
        <v>52</v>
      </c>
      <c r="M4" s="12">
        <f>IF(IF(L4,L4+$G4,0)&lt;=70,IF(L4,L4+$G4,0),70)</f>
        <v>52</v>
      </c>
      <c r="N4" s="17">
        <f>VLOOKUP($B4,CLASS!$B$2:$P$362,13,FALSE)</f>
        <v>54</v>
      </c>
      <c r="O4" s="12">
        <f>IF(IF(N4,N4+$G4,0)&lt;=70,IF(N4,N4+$G4,0),70)</f>
        <v>54</v>
      </c>
      <c r="P4" s="12">
        <f>I4+K4+M4+O4</f>
        <v>226</v>
      </c>
      <c r="Q4" s="5"/>
    </row>
    <row r="5" spans="1:17" s="3" customFormat="1" x14ac:dyDescent="0.25">
      <c r="A5" s="20" t="s">
        <v>63</v>
      </c>
      <c r="B5" s="20">
        <v>148</v>
      </c>
      <c r="C5" s="19" t="s">
        <v>236</v>
      </c>
      <c r="D5" s="17" t="s">
        <v>262</v>
      </c>
      <c r="E5" s="17" t="s">
        <v>54</v>
      </c>
      <c r="F5" s="18" t="s">
        <v>213</v>
      </c>
      <c r="G5" s="17">
        <v>5</v>
      </c>
      <c r="H5" s="17">
        <f>VLOOKUP($B5,CLASS!$B$2:$P$362,7,FALSE)</f>
        <v>57</v>
      </c>
      <c r="I5" s="12">
        <f>IF(IF(H5,H5+$G5,0)&lt;=70,IF(H5,H5+$G5,0),70)</f>
        <v>62</v>
      </c>
      <c r="J5" s="17">
        <f>VLOOKUP($B5,CLASS!$B$2:$P$362,9,FALSE)</f>
        <v>49</v>
      </c>
      <c r="K5" s="12">
        <f>IF(IF(J5,J5+$G5,0)&lt;=70,IF(J5,J5+$G5,0),70)</f>
        <v>54</v>
      </c>
      <c r="L5" s="17">
        <f>VLOOKUP($B5,CLASS!$B$2:$P$362,11,FALSE)</f>
        <v>46</v>
      </c>
      <c r="M5" s="12">
        <f>IF(IF(L5,L5+$G5,0)&lt;=70,IF(L5,L5+$G5,0),70)</f>
        <v>51</v>
      </c>
      <c r="N5" s="17">
        <f>VLOOKUP($B5,CLASS!$B$2:$P$362,13,FALSE)</f>
        <v>51</v>
      </c>
      <c r="O5" s="12">
        <f>IF(IF(N5,N5+$G5,0)&lt;=70,IF(N5,N5+$G5,0),70)</f>
        <v>56</v>
      </c>
      <c r="P5" s="12">
        <f>I5+K5+M5+O5</f>
        <v>223</v>
      </c>
      <c r="Q5" s="17"/>
    </row>
    <row r="6" spans="1:17" x14ac:dyDescent="0.25">
      <c r="A6" s="20" t="s">
        <v>63</v>
      </c>
      <c r="B6" s="20">
        <v>158</v>
      </c>
      <c r="C6" s="19" t="s">
        <v>228</v>
      </c>
      <c r="D6" s="17" t="s">
        <v>280</v>
      </c>
      <c r="E6" s="17" t="s">
        <v>54</v>
      </c>
      <c r="F6" s="18" t="s">
        <v>213</v>
      </c>
      <c r="G6" s="17">
        <v>5</v>
      </c>
      <c r="H6" s="17">
        <f>VLOOKUP($B6,CLASS!$B$2:$P$362,7,FALSE)</f>
        <v>53</v>
      </c>
      <c r="I6" s="12">
        <f>IF(IF(H6,H6+$G6,0)&lt;=70,IF(H6,H6+$G6,0),70)</f>
        <v>58</v>
      </c>
      <c r="J6" s="17">
        <f>VLOOKUP($B6,CLASS!$B$2:$P$362,9,FALSE)</f>
        <v>52</v>
      </c>
      <c r="K6" s="12">
        <f>IF(IF(J6,J6+$G6,0)&lt;=70,IF(J6,J6+$G6,0),70)</f>
        <v>57</v>
      </c>
      <c r="L6" s="17">
        <f>VLOOKUP($B6,CLASS!$B$2:$P$362,11,FALSE)</f>
        <v>47</v>
      </c>
      <c r="M6" s="12">
        <f>IF(IF(L6,L6+$G6,0)&lt;=70,IF(L6,L6+$G6,0),70)</f>
        <v>52</v>
      </c>
      <c r="N6" s="17">
        <f>VLOOKUP($B6,CLASS!$B$2:$P$362,13,FALSE)</f>
        <v>50</v>
      </c>
      <c r="O6" s="12">
        <f>IF(IF(N6,N6+$G6,0)&lt;=70,IF(N6,N6+$G6,0),70)</f>
        <v>55</v>
      </c>
      <c r="P6" s="12">
        <f>I6+K6+M6+O6</f>
        <v>222</v>
      </c>
      <c r="Q6" s="17"/>
    </row>
    <row r="7" spans="1:17" x14ac:dyDescent="0.25">
      <c r="A7" s="20" t="s">
        <v>63</v>
      </c>
      <c r="B7" s="20">
        <v>6</v>
      </c>
      <c r="C7" s="19" t="s">
        <v>29</v>
      </c>
      <c r="D7" s="17" t="s">
        <v>73</v>
      </c>
      <c r="E7" s="17" t="s">
        <v>53</v>
      </c>
      <c r="F7" s="17" t="s">
        <v>213</v>
      </c>
      <c r="G7" s="17">
        <v>0</v>
      </c>
      <c r="H7" s="17">
        <f>VLOOKUP($B7,CLASS!$B$2:$P$362,7,FALSE)</f>
        <v>59</v>
      </c>
      <c r="I7" s="12">
        <f>IF(IF(H7,H7+$G7,0)&lt;=70,IF(H7,H7+$G7,0),70)</f>
        <v>59</v>
      </c>
      <c r="J7" s="17">
        <f>VLOOKUP($B7,CLASS!$B$2:$P$362,9,FALSE)</f>
        <v>50</v>
      </c>
      <c r="K7" s="12">
        <f>IF(IF(J7,J7+$G7,0)&lt;=70,IF(J7,J7+$G7,0),70)</f>
        <v>50</v>
      </c>
      <c r="L7" s="17">
        <f>VLOOKUP($B7,CLASS!$B$2:$P$362,11,FALSE)</f>
        <v>52</v>
      </c>
      <c r="M7" s="12">
        <f>IF(IF(L7,L7+$G7,0)&lt;=70,IF(L7,L7+$G7,0),70)</f>
        <v>52</v>
      </c>
      <c r="N7" s="17">
        <f>VLOOKUP($B7,CLASS!$B$2:$P$362,13,FALSE)</f>
        <v>57</v>
      </c>
      <c r="O7" s="12">
        <f>IF(IF(N7,N7+$G7,0)&lt;=70,IF(N7,N7+$G7,0),70)</f>
        <v>57</v>
      </c>
      <c r="P7" s="12">
        <f>I7+K7+M7+O7</f>
        <v>218</v>
      </c>
      <c r="Q7" s="17"/>
    </row>
    <row r="8" spans="1:17" s="18" customFormat="1" x14ac:dyDescent="0.25">
      <c r="A8" s="20" t="s">
        <v>65</v>
      </c>
      <c r="B8" s="20">
        <v>48</v>
      </c>
      <c r="C8" s="19" t="s">
        <v>37</v>
      </c>
      <c r="D8" s="17" t="s">
        <v>125</v>
      </c>
      <c r="E8" s="17" t="s">
        <v>53</v>
      </c>
      <c r="F8" s="17" t="s">
        <v>213</v>
      </c>
      <c r="G8" s="17">
        <v>0</v>
      </c>
      <c r="H8" s="17">
        <f>VLOOKUP($B8,CLASS!$B$2:$P$362,7,FALSE)</f>
        <v>57</v>
      </c>
      <c r="I8" s="12">
        <f>IF(IF(H8,H8+$G8,0)&lt;=70,IF(H8,H8+$G8,0),70)</f>
        <v>57</v>
      </c>
      <c r="J8" s="17">
        <f>VLOOKUP($B8,CLASS!$B$2:$P$362,9,FALSE)</f>
        <v>55</v>
      </c>
      <c r="K8" s="12">
        <f>IF(IF(J8,J8+$G8,0)&lt;=70,IF(J8,J8+$G8,0),70)</f>
        <v>55</v>
      </c>
      <c r="L8" s="17">
        <f>VLOOKUP($B8,CLASS!$B$2:$P$362,11,FALSE)</f>
        <v>52</v>
      </c>
      <c r="M8" s="12">
        <f>IF(IF(L8,L8+$G8,0)&lt;=70,IF(L8,L8+$G8,0),70)</f>
        <v>52</v>
      </c>
      <c r="N8" s="17">
        <f>VLOOKUP($B8,CLASS!$B$2:$P$362,13,FALSE)</f>
        <v>49</v>
      </c>
      <c r="O8" s="12">
        <f>IF(IF(N8,N8+$G8,0)&lt;=70,IF(N8,N8+$G8,0),70)</f>
        <v>49</v>
      </c>
      <c r="P8" s="12">
        <f>I8+K8+M8+O8</f>
        <v>213</v>
      </c>
      <c r="Q8" s="17"/>
    </row>
    <row r="9" spans="1:17" x14ac:dyDescent="0.25">
      <c r="A9" s="20" t="s">
        <v>63</v>
      </c>
      <c r="B9" s="20">
        <v>199</v>
      </c>
      <c r="C9" s="19" t="s">
        <v>360</v>
      </c>
      <c r="D9" s="17" t="s">
        <v>344</v>
      </c>
      <c r="E9" s="17" t="s">
        <v>320</v>
      </c>
      <c r="F9" s="18" t="s">
        <v>213</v>
      </c>
      <c r="G9" s="17">
        <v>0</v>
      </c>
      <c r="H9" s="17">
        <v>54</v>
      </c>
      <c r="I9" s="12">
        <f>IF(IF(H9,H9+$G9,0)&lt;=70,IF(H9,H9+$G9,0),70)</f>
        <v>54</v>
      </c>
      <c r="J9" s="17">
        <f>VLOOKUP($B9,CLASS!$B$2:$P$362,9,FALSE)</f>
        <v>57</v>
      </c>
      <c r="K9" s="12">
        <f>IF(IF(J9,J9+$G9,0)&lt;=70,IF(J9,J9+$G9,0),70)</f>
        <v>57</v>
      </c>
      <c r="L9" s="17">
        <f>VLOOKUP($B9,CLASS!$B$2:$P$362,11,FALSE)</f>
        <v>49</v>
      </c>
      <c r="M9" s="12">
        <f>IF(IF(L9,L9+$G9,0)&lt;=70,IF(L9,L9+$G9,0),70)</f>
        <v>49</v>
      </c>
      <c r="N9" s="17">
        <f>VLOOKUP($B9,CLASS!$B$2:$P$362,13,FALSE)</f>
        <v>53</v>
      </c>
      <c r="O9" s="12">
        <f>IF(IF(N9,N9+$G9,0)&lt;=70,IF(N9,N9+$G9,0),70)</f>
        <v>53</v>
      </c>
      <c r="P9" s="12">
        <f>I9+K9+M9+O9</f>
        <v>213</v>
      </c>
      <c r="Q9" s="17"/>
    </row>
    <row r="10" spans="1:17" x14ac:dyDescent="0.25">
      <c r="A10" s="20" t="s">
        <v>65</v>
      </c>
      <c r="B10" s="20">
        <v>27</v>
      </c>
      <c r="C10" s="19" t="s">
        <v>42</v>
      </c>
      <c r="D10" s="17" t="s">
        <v>96</v>
      </c>
      <c r="E10" s="17" t="s">
        <v>53</v>
      </c>
      <c r="F10" s="17" t="s">
        <v>213</v>
      </c>
      <c r="G10" s="17">
        <v>0</v>
      </c>
      <c r="H10" s="17">
        <f>VLOOKUP($B10,CLASS!$B$2:$P$362,7,FALSE)</f>
        <v>51</v>
      </c>
      <c r="I10" s="12">
        <f>IF(IF(H10,H10+$G10,0)&lt;=70,IF(H10,H10+$G10,0),70)</f>
        <v>51</v>
      </c>
      <c r="J10" s="17">
        <f>VLOOKUP($B10,CLASS!$B$2:$P$362,9,FALSE)</f>
        <v>57</v>
      </c>
      <c r="K10" s="12">
        <f>IF(IF(J10,J10+$G10,0)&lt;=70,IF(J10,J10+$G10,0),70)</f>
        <v>57</v>
      </c>
      <c r="L10" s="17">
        <f>VLOOKUP($B10,CLASS!$B$2:$P$362,11,FALSE)</f>
        <v>49</v>
      </c>
      <c r="M10" s="12">
        <f>IF(IF(L10,L10+$G10,0)&lt;=70,IF(L10,L10+$G10,0),70)</f>
        <v>49</v>
      </c>
      <c r="N10" s="17">
        <f>VLOOKUP($B10,CLASS!$B$2:$P$362,13,FALSE)</f>
        <v>56</v>
      </c>
      <c r="O10" s="12">
        <f>IF(IF(N10,N10+$G10,0)&lt;=70,IF(N10,N10+$G10,0),70)</f>
        <v>56</v>
      </c>
      <c r="P10" s="12">
        <f>I10+K10+M10+O10</f>
        <v>213</v>
      </c>
    </row>
    <row r="11" spans="1:17" x14ac:dyDescent="0.25">
      <c r="A11" s="20" t="s">
        <v>63</v>
      </c>
      <c r="B11" s="20">
        <v>198</v>
      </c>
      <c r="C11" s="19" t="s">
        <v>361</v>
      </c>
      <c r="D11" s="17" t="s">
        <v>344</v>
      </c>
      <c r="E11" s="17" t="s">
        <v>320</v>
      </c>
      <c r="F11" s="18" t="s">
        <v>213</v>
      </c>
      <c r="G11" s="17">
        <v>0</v>
      </c>
      <c r="H11" s="17">
        <v>55</v>
      </c>
      <c r="I11" s="12">
        <f>IF(IF(H11,H11+$G11,0)&lt;=70,IF(H11,H11+$G11,0),70)</f>
        <v>55</v>
      </c>
      <c r="J11" s="17">
        <f>VLOOKUP($B11,CLASS!$B$2:$P$362,9,FALSE)</f>
        <v>55</v>
      </c>
      <c r="K11" s="12">
        <f>IF(IF(J11,J11+$G11,0)&lt;=70,IF(J11,J11+$G11,0),70)</f>
        <v>55</v>
      </c>
      <c r="L11" s="17">
        <f>VLOOKUP($B11,CLASS!$B$2:$P$362,11,FALSE)</f>
        <v>51</v>
      </c>
      <c r="M11" s="12">
        <f>IF(IF(L11,L11+$G11,0)&lt;=70,IF(L11,L11+$G11,0),70)</f>
        <v>51</v>
      </c>
      <c r="N11" s="17">
        <f>VLOOKUP($B11,CLASS!$B$2:$P$362,13,FALSE)</f>
        <v>50</v>
      </c>
      <c r="O11" s="12">
        <f>IF(IF(N11,N11+$G11,0)&lt;=70,IF(N11,N11+$G11,0),70)</f>
        <v>50</v>
      </c>
      <c r="P11" s="12">
        <f>I11+K11+M11+O11</f>
        <v>211</v>
      </c>
    </row>
    <row r="12" spans="1:17" x14ac:dyDescent="0.25">
      <c r="A12" s="20" t="s">
        <v>65</v>
      </c>
      <c r="B12" s="20">
        <v>12</v>
      </c>
      <c r="C12" s="19" t="s">
        <v>23</v>
      </c>
      <c r="D12" s="17" t="s">
        <v>79</v>
      </c>
      <c r="E12" s="17" t="s">
        <v>53</v>
      </c>
      <c r="F12" s="17" t="s">
        <v>213</v>
      </c>
      <c r="G12" s="17">
        <v>0</v>
      </c>
      <c r="H12" s="17">
        <f>VLOOKUP($B12,CLASS!$B$2:$P$362,7,FALSE)</f>
        <v>50</v>
      </c>
      <c r="I12" s="12">
        <f>IF(IF(H12,H12+$G12,0)&lt;=70,IF(H12,H12+$G12,0),70)</f>
        <v>50</v>
      </c>
      <c r="J12" s="17">
        <f>VLOOKUP($B12,CLASS!$B$2:$P$362,9,FALSE)</f>
        <v>55</v>
      </c>
      <c r="K12" s="12">
        <f>IF(IF(J12,J12+$G12,0)&lt;=70,IF(J12,J12+$G12,0),70)</f>
        <v>55</v>
      </c>
      <c r="L12" s="17">
        <f>VLOOKUP($B12,CLASS!$B$2:$P$362,11,FALSE)</f>
        <v>50</v>
      </c>
      <c r="M12" s="12">
        <f>IF(IF(L12,L12+$G12,0)&lt;=70,IF(L12,L12+$G12,0),70)</f>
        <v>50</v>
      </c>
      <c r="N12" s="17">
        <f>VLOOKUP($B12,CLASS!$B$2:$P$362,13,FALSE)</f>
        <v>54</v>
      </c>
      <c r="O12" s="12">
        <f>IF(IF(N12,N12+$G12,0)&lt;=70,IF(N12,N12+$G12,0),70)</f>
        <v>54</v>
      </c>
      <c r="P12" s="12">
        <f>I12+K12+M12+O12</f>
        <v>209</v>
      </c>
      <c r="Q12" s="17"/>
    </row>
    <row r="13" spans="1:17" x14ac:dyDescent="0.25">
      <c r="A13" s="20" t="s">
        <v>63</v>
      </c>
      <c r="B13" s="20">
        <v>35</v>
      </c>
      <c r="C13" s="18" t="s">
        <v>107</v>
      </c>
      <c r="D13" s="17" t="s">
        <v>108</v>
      </c>
      <c r="E13" s="17" t="s">
        <v>54</v>
      </c>
      <c r="F13" s="17" t="s">
        <v>216</v>
      </c>
      <c r="G13" s="17">
        <v>5</v>
      </c>
      <c r="H13" s="17">
        <f>VLOOKUP($B13,CLASS!$B$2:$P$362,7,FALSE)</f>
        <v>52</v>
      </c>
      <c r="I13" s="12">
        <f>IF(IF(H13,H13+$G13,0)&lt;=70,IF(H13,H13+$G13,0),70)</f>
        <v>57</v>
      </c>
      <c r="J13" s="17">
        <f>VLOOKUP($B13,CLASS!$B$2:$P$362,9,FALSE)</f>
        <v>51</v>
      </c>
      <c r="K13" s="12">
        <f>IF(IF(J13,J13+$G13,0)&lt;=70,IF(J13,J13+$G13,0),70)</f>
        <v>56</v>
      </c>
      <c r="L13" s="17">
        <f>VLOOKUP($B13,CLASS!$B$2:$P$362,11,FALSE)</f>
        <v>48</v>
      </c>
      <c r="M13" s="12">
        <f>IF(IF(L13,L13+$G13,0)&lt;=70,IF(L13,L13+$G13,0),70)</f>
        <v>53</v>
      </c>
      <c r="N13" s="17">
        <f>VLOOKUP($B13,CLASS!$B$2:$P$362,13,FALSE)</f>
        <v>36</v>
      </c>
      <c r="O13" s="12">
        <f>IF(IF(N13,N13+$G13,0)&lt;=70,IF(N13,N13+$G13,0),70)</f>
        <v>41</v>
      </c>
      <c r="P13" s="12">
        <f>I13+K13+M13+O13</f>
        <v>207</v>
      </c>
    </row>
    <row r="14" spans="1:17" x14ac:dyDescent="0.25">
      <c r="A14" s="20" t="s">
        <v>65</v>
      </c>
      <c r="B14" s="20">
        <v>95</v>
      </c>
      <c r="C14" s="18" t="s">
        <v>181</v>
      </c>
      <c r="D14" s="18" t="s">
        <v>80</v>
      </c>
      <c r="E14" s="17" t="s">
        <v>55</v>
      </c>
      <c r="F14" s="18" t="s">
        <v>216</v>
      </c>
      <c r="G14" s="17">
        <v>10</v>
      </c>
      <c r="H14" s="17">
        <f>VLOOKUP($B14,CLASS!$B$2:$P$362,7,FALSE)</f>
        <v>38</v>
      </c>
      <c r="I14" s="12">
        <f>IF(IF(H14,H14+$G14,0)&lt;=70,IF(H14,H14+$G14,0),70)</f>
        <v>48</v>
      </c>
      <c r="J14" s="17">
        <f>VLOOKUP($B14,CLASS!$B$2:$P$362,9,FALSE)</f>
        <v>45</v>
      </c>
      <c r="K14" s="12">
        <f>IF(IF(J14,J14+$G14,0)&lt;=70,IF(J14,J14+$G14,0),70)</f>
        <v>55</v>
      </c>
      <c r="L14" s="17">
        <f>VLOOKUP($B14,CLASS!$B$2:$P$362,11,FALSE)</f>
        <v>41</v>
      </c>
      <c r="M14" s="12">
        <f>IF(IF(L14,L14+$G14,0)&lt;=70,IF(L14,L14+$G14,0),70)</f>
        <v>51</v>
      </c>
      <c r="N14" s="17">
        <f>VLOOKUP($B14,CLASS!$B$2:$P$362,13,FALSE)</f>
        <v>43</v>
      </c>
      <c r="O14" s="12">
        <f>IF(IF(N14,N14+$G14,0)&lt;=70,IF(N14,N14+$G14,0),70)</f>
        <v>53</v>
      </c>
      <c r="P14" s="12">
        <f>I14+K14+M14+O14</f>
        <v>207</v>
      </c>
      <c r="Q14" s="17"/>
    </row>
    <row r="15" spans="1:17" x14ac:dyDescent="0.25">
      <c r="A15" s="20" t="s">
        <v>65</v>
      </c>
      <c r="B15" s="20">
        <v>77</v>
      </c>
      <c r="C15" s="19" t="s">
        <v>115</v>
      </c>
      <c r="D15" s="17" t="s">
        <v>125</v>
      </c>
      <c r="E15" s="17" t="s">
        <v>54</v>
      </c>
      <c r="F15" s="17" t="s">
        <v>213</v>
      </c>
      <c r="G15" s="17">
        <v>5</v>
      </c>
      <c r="H15" s="17">
        <f>VLOOKUP($B15,CLASS!$B$2:$P$362,7,FALSE)</f>
        <v>57</v>
      </c>
      <c r="I15" s="12">
        <f>IF(IF(H15,H15+$G15,0)&lt;=70,IF(H15,H15+$G15,0),70)</f>
        <v>62</v>
      </c>
      <c r="J15" s="17">
        <f>VLOOKUP($B15,CLASS!$B$2:$P$362,9,FALSE)</f>
        <v>41</v>
      </c>
      <c r="K15" s="12">
        <f>IF(IF(J15,J15+$G15,0)&lt;=70,IF(J15,J15+$G15,0),70)</f>
        <v>46</v>
      </c>
      <c r="L15" s="17">
        <f>VLOOKUP($B15,CLASS!$B$2:$P$362,11,FALSE)</f>
        <v>45</v>
      </c>
      <c r="M15" s="12">
        <f>IF(IF(L15,L15+$G15,0)&lt;=70,IF(L15,L15+$G15,0),70)</f>
        <v>50</v>
      </c>
      <c r="N15" s="17">
        <f>VLOOKUP($B15,CLASS!$B$2:$P$362,13,FALSE)</f>
        <v>41</v>
      </c>
      <c r="O15" s="12">
        <f>IF(IF(N15,N15+$G15,0)&lt;=70,IF(N15,N15+$G15,0),70)</f>
        <v>46</v>
      </c>
      <c r="P15" s="12">
        <f>I15+K15+M15+O15</f>
        <v>204</v>
      </c>
      <c r="Q15" s="17"/>
    </row>
    <row r="16" spans="1:17" x14ac:dyDescent="0.25">
      <c r="A16" s="20" t="s">
        <v>66</v>
      </c>
      <c r="B16" s="20">
        <v>184</v>
      </c>
      <c r="C16" s="19" t="s">
        <v>276</v>
      </c>
      <c r="D16" s="17" t="s">
        <v>326</v>
      </c>
      <c r="E16" s="17" t="s">
        <v>54</v>
      </c>
      <c r="F16" s="18" t="s">
        <v>213</v>
      </c>
      <c r="G16" s="17">
        <v>5</v>
      </c>
      <c r="H16" s="17">
        <v>43</v>
      </c>
      <c r="I16" s="12">
        <f>IF(IF(H16,H16+$G16,0)&lt;=70,IF(H16,H16+$G16,0),70)</f>
        <v>48</v>
      </c>
      <c r="J16" s="17">
        <f>VLOOKUP($B16,CLASS!$B$2:$P$362,9,FALSE)</f>
        <v>46</v>
      </c>
      <c r="K16" s="12">
        <f>IF(IF(J16,J16+$G16,0)&lt;=70,IF(J16,J16+$G16,0),70)</f>
        <v>51</v>
      </c>
      <c r="L16" s="17">
        <f>VLOOKUP($B16,CLASS!$B$2:$P$362,11,FALSE)</f>
        <v>48</v>
      </c>
      <c r="M16" s="12">
        <f>IF(IF(L16,L16+$G16,0)&lt;=70,IF(L16,L16+$G16,0),70)</f>
        <v>53</v>
      </c>
      <c r="N16" s="17">
        <f>VLOOKUP($B16,CLASS!$B$2:$P$362,13,FALSE)</f>
        <v>47</v>
      </c>
      <c r="O16" s="12">
        <f>IF(IF(N16,N16+$G16,0)&lt;=70,IF(N16,N16+$G16,0),70)</f>
        <v>52</v>
      </c>
      <c r="P16" s="12">
        <f>I16+K16+M16+O16</f>
        <v>204</v>
      </c>
      <c r="Q16" s="17"/>
    </row>
    <row r="17" spans="1:17" x14ac:dyDescent="0.25">
      <c r="A17" s="20" t="s">
        <v>63</v>
      </c>
      <c r="B17" s="20">
        <v>147</v>
      </c>
      <c r="C17" s="19" t="s">
        <v>260</v>
      </c>
      <c r="D17" s="17" t="s">
        <v>261</v>
      </c>
      <c r="E17" s="17" t="s">
        <v>53</v>
      </c>
      <c r="F17" s="18" t="s">
        <v>213</v>
      </c>
      <c r="G17" s="17">
        <v>0</v>
      </c>
      <c r="H17" s="17">
        <f>VLOOKUP($B17,CLASS!$B$2:$P$362,7,FALSE)</f>
        <v>56</v>
      </c>
      <c r="I17" s="12">
        <f>IF(IF(H17,H17+$G17,0)&lt;=70,IF(H17,H17+$G17,0),70)</f>
        <v>56</v>
      </c>
      <c r="J17" s="17">
        <f>VLOOKUP($B17,CLASS!$B$2:$P$362,9,FALSE)</f>
        <v>52</v>
      </c>
      <c r="K17" s="12">
        <f>IF(IF(J17,J17+$G17,0)&lt;=70,IF(J17,J17+$G17,0),70)</f>
        <v>52</v>
      </c>
      <c r="L17" s="17">
        <f>VLOOKUP($B17,CLASS!$B$2:$P$362,11,FALSE)</f>
        <v>48</v>
      </c>
      <c r="M17" s="12">
        <f>IF(IF(L17,L17+$G17,0)&lt;=70,IF(L17,L17+$G17,0),70)</f>
        <v>48</v>
      </c>
      <c r="N17" s="17">
        <f>VLOOKUP($B17,CLASS!$B$2:$P$362,13,FALSE)</f>
        <v>46</v>
      </c>
      <c r="O17" s="12">
        <f>IF(IF(N17,N17+$G17,0)&lt;=70,IF(N17,N17+$G17,0),70)</f>
        <v>46</v>
      </c>
      <c r="P17" s="12">
        <f>I17+K17+M17+O17</f>
        <v>202</v>
      </c>
      <c r="Q17" s="17"/>
    </row>
    <row r="18" spans="1:17" x14ac:dyDescent="0.25">
      <c r="A18" s="20" t="s">
        <v>64</v>
      </c>
      <c r="B18" s="20">
        <v>114</v>
      </c>
      <c r="C18" s="18" t="s">
        <v>202</v>
      </c>
      <c r="D18" s="17" t="s">
        <v>203</v>
      </c>
      <c r="E18" s="17" t="s">
        <v>55</v>
      </c>
      <c r="F18" s="18" t="s">
        <v>213</v>
      </c>
      <c r="G18" s="17">
        <v>10</v>
      </c>
      <c r="H18" s="17">
        <f>VLOOKUP($B18,CLASS!$B$2:$P$362,7,FALSE)</f>
        <v>36</v>
      </c>
      <c r="I18" s="12">
        <f>IF(IF(H18,H18+$G18,0)&lt;=70,IF(H18,H18+$G18,0),70)</f>
        <v>46</v>
      </c>
      <c r="J18" s="17">
        <f>VLOOKUP($B18,CLASS!$B$2:$P$362,9,FALSE)</f>
        <v>44</v>
      </c>
      <c r="K18" s="12">
        <f>IF(IF(J18,J18+$G18,0)&lt;=70,IF(J18,J18+$G18,0),70)</f>
        <v>54</v>
      </c>
      <c r="L18" s="17">
        <f>VLOOKUP($B18,CLASS!$B$2:$P$362,11,FALSE)</f>
        <v>41</v>
      </c>
      <c r="M18" s="12">
        <f>IF(IF(L18,L18+$G18,0)&lt;=70,IF(L18,L18+$G18,0),70)</f>
        <v>51</v>
      </c>
      <c r="N18" s="17">
        <f>VLOOKUP($B18,CLASS!$B$2:$P$362,13,FALSE)</f>
        <v>41</v>
      </c>
      <c r="O18" s="12">
        <f>IF(IF(N18,N18+$G18,0)&lt;=70,IF(N18,N18+$G18,0),70)</f>
        <v>51</v>
      </c>
      <c r="P18" s="12">
        <f>I18+K18+M18+O18</f>
        <v>202</v>
      </c>
      <c r="Q18" s="17"/>
    </row>
    <row r="19" spans="1:17" x14ac:dyDescent="0.25">
      <c r="A19" s="20" t="s">
        <v>64</v>
      </c>
      <c r="B19" s="20">
        <v>30</v>
      </c>
      <c r="C19" s="19" t="s">
        <v>98</v>
      </c>
      <c r="D19" s="17" t="s">
        <v>99</v>
      </c>
      <c r="E19" s="17" t="s">
        <v>53</v>
      </c>
      <c r="F19" s="17" t="s">
        <v>213</v>
      </c>
      <c r="G19" s="17">
        <v>0</v>
      </c>
      <c r="H19" s="17">
        <f>VLOOKUP($B19,CLASS!$B$2:$P$362,7,FALSE)</f>
        <v>55</v>
      </c>
      <c r="I19" s="12">
        <f>IF(IF(H19,H19+$G19,0)&lt;=70,IF(H19,H19+$G19,0),70)</f>
        <v>55</v>
      </c>
      <c r="J19" s="17">
        <f>VLOOKUP($B19,CLASS!$B$2:$P$362,9,FALSE)</f>
        <v>51</v>
      </c>
      <c r="K19" s="12">
        <f>IF(IF(J19,J19+$G19,0)&lt;=70,IF(J19,J19+$G19,0),70)</f>
        <v>51</v>
      </c>
      <c r="L19" s="17">
        <f>VLOOKUP($B19,CLASS!$B$2:$P$362,11,FALSE)</f>
        <v>47</v>
      </c>
      <c r="M19" s="12">
        <f>IF(IF(L19,L19+$G19,0)&lt;=70,IF(L19,L19+$G19,0),70)</f>
        <v>47</v>
      </c>
      <c r="N19" s="17">
        <f>VLOOKUP($B19,CLASS!$B$2:$P$362,13,FALSE)</f>
        <v>46</v>
      </c>
      <c r="O19" s="12">
        <f>IF(IF(N19,N19+$G19,0)&lt;=70,IF(N19,N19+$G19,0),70)</f>
        <v>46</v>
      </c>
      <c r="P19" s="12">
        <f>I19+K19+M19+O19</f>
        <v>199</v>
      </c>
      <c r="Q19" s="17"/>
    </row>
    <row r="20" spans="1:17" x14ac:dyDescent="0.25">
      <c r="A20" s="20" t="s">
        <v>65</v>
      </c>
      <c r="B20" s="20">
        <v>115</v>
      </c>
      <c r="C20" s="19" t="s">
        <v>34</v>
      </c>
      <c r="D20" s="17" t="s">
        <v>204</v>
      </c>
      <c r="E20" s="17" t="s">
        <v>54</v>
      </c>
      <c r="F20" s="18" t="s">
        <v>216</v>
      </c>
      <c r="G20" s="17">
        <v>5</v>
      </c>
      <c r="H20" s="17">
        <f>VLOOKUP($B20,CLASS!$B$2:$P$362,7,FALSE)</f>
        <v>38</v>
      </c>
      <c r="I20" s="12">
        <f>IF(IF(H20,H20+$G20,0)&lt;=70,IF(H20,H20+$G20,0),70)</f>
        <v>43</v>
      </c>
      <c r="J20" s="17">
        <f>VLOOKUP($B20,CLASS!$B$2:$P$362,9,FALSE)</f>
        <v>53</v>
      </c>
      <c r="K20" s="12">
        <f>IF(IF(J20,J20+$G20,0)&lt;=70,IF(J20,J20+$G20,0),70)</f>
        <v>58</v>
      </c>
      <c r="L20" s="17">
        <f>VLOOKUP($B20,CLASS!$B$2:$P$362,11,FALSE)</f>
        <v>44</v>
      </c>
      <c r="M20" s="12">
        <f>IF(IF(L20,L20+$G20,0)&lt;=70,IF(L20,L20+$G20,0),70)</f>
        <v>49</v>
      </c>
      <c r="N20" s="17">
        <f>VLOOKUP($B20,CLASS!$B$2:$P$362,13,FALSE)</f>
        <v>43</v>
      </c>
      <c r="O20" s="12">
        <f>IF(IF(N20,N20+$G20,0)&lt;=70,IF(N20,N20+$G20,0),70)</f>
        <v>48</v>
      </c>
      <c r="P20" s="12">
        <f>I20+K20+M20+O20</f>
        <v>198</v>
      </c>
      <c r="Q20" s="17"/>
    </row>
    <row r="21" spans="1:17" x14ac:dyDescent="0.25">
      <c r="A21" s="20" t="s">
        <v>63</v>
      </c>
      <c r="B21" s="20">
        <v>140</v>
      </c>
      <c r="C21" s="19" t="s">
        <v>246</v>
      </c>
      <c r="D21" s="17" t="s">
        <v>247</v>
      </c>
      <c r="E21" s="17" t="s">
        <v>54</v>
      </c>
      <c r="F21" s="18" t="s">
        <v>213</v>
      </c>
      <c r="G21" s="17">
        <v>5</v>
      </c>
      <c r="H21" s="17">
        <f>VLOOKUP($B21,CLASS!$B$2:$P$362,7,FALSE)</f>
        <v>40</v>
      </c>
      <c r="I21" s="12">
        <f>IF(IF(H21,H21+$G21,0)&lt;=70,IF(H21,H21+$G21,0),70)</f>
        <v>45</v>
      </c>
      <c r="J21" s="17">
        <f>VLOOKUP($B21,CLASS!$B$2:$P$362,9,FALSE)</f>
        <v>43</v>
      </c>
      <c r="K21" s="12">
        <f>IF(IF(J21,J21+$G21,0)&lt;=70,IF(J21,J21+$G21,0),70)</f>
        <v>48</v>
      </c>
      <c r="L21" s="17">
        <f>VLOOKUP($B21,CLASS!$B$2:$P$362,11,FALSE)</f>
        <v>46</v>
      </c>
      <c r="M21" s="12">
        <f>IF(IF(L21,L21+$G21,0)&lt;=70,IF(L21,L21+$G21,0),70)</f>
        <v>51</v>
      </c>
      <c r="N21" s="17">
        <f>VLOOKUP($B21,CLASS!$B$2:$P$362,13,FALSE)</f>
        <v>42</v>
      </c>
      <c r="O21" s="12">
        <f>IF(IF(N21,N21+$G21,0)&lt;=70,IF(N21,N21+$G21,0),70)</f>
        <v>47</v>
      </c>
      <c r="P21" s="12">
        <f>I21+K21+M21+O21</f>
        <v>191</v>
      </c>
    </row>
    <row r="22" spans="1:17" x14ac:dyDescent="0.25">
      <c r="A22" s="20" t="s">
        <v>64</v>
      </c>
      <c r="B22" s="20">
        <v>70</v>
      </c>
      <c r="C22" s="19" t="s">
        <v>28</v>
      </c>
      <c r="D22" s="17" t="s">
        <v>152</v>
      </c>
      <c r="E22" s="17" t="s">
        <v>53</v>
      </c>
      <c r="F22" s="17" t="s">
        <v>213</v>
      </c>
      <c r="G22" s="17">
        <v>0</v>
      </c>
      <c r="H22" s="17">
        <f>VLOOKUP($B22,CLASS!$B$2:$P$362,7,FALSE)</f>
        <v>48</v>
      </c>
      <c r="I22" s="12">
        <f>IF(IF(H22,H22+$G22,0)&lt;=70,IF(H22,H22+$G22,0),70)</f>
        <v>48</v>
      </c>
      <c r="J22" s="17">
        <f>VLOOKUP($B22,CLASS!$B$2:$P$362,9,FALSE)</f>
        <v>44</v>
      </c>
      <c r="K22" s="12">
        <f>IF(IF(J22,J22+$G22,0)&lt;=70,IF(J22,J22+$G22,0),70)</f>
        <v>44</v>
      </c>
      <c r="L22" s="17">
        <f>VLOOKUP($B22,CLASS!$B$2:$P$362,11,FALSE)</f>
        <v>51</v>
      </c>
      <c r="M22" s="12">
        <f>IF(IF(L22,L22+$G22,0)&lt;=70,IF(L22,L22+$G22,0),70)</f>
        <v>51</v>
      </c>
      <c r="N22" s="17">
        <f>VLOOKUP($B22,CLASS!$B$2:$P$362,13,FALSE)</f>
        <v>48</v>
      </c>
      <c r="O22" s="12">
        <f>IF(IF(N22,N22+$G22,0)&lt;=70,IF(N22,N22+$G22,0),70)</f>
        <v>48</v>
      </c>
      <c r="P22" s="12">
        <f>I22+K22+M22+O22</f>
        <v>191</v>
      </c>
    </row>
    <row r="23" spans="1:17" x14ac:dyDescent="0.25">
      <c r="A23" s="20" t="s">
        <v>64</v>
      </c>
      <c r="B23" s="20">
        <v>99</v>
      </c>
      <c r="C23" s="18" t="s">
        <v>34</v>
      </c>
      <c r="D23" s="17" t="s">
        <v>78</v>
      </c>
      <c r="E23" s="17" t="s">
        <v>53</v>
      </c>
      <c r="F23" s="18" t="s">
        <v>216</v>
      </c>
      <c r="G23" s="17">
        <v>0</v>
      </c>
      <c r="H23" s="17">
        <f>VLOOKUP($B23,CLASS!$B$2:$P$362,7,FALSE)</f>
        <v>49</v>
      </c>
      <c r="I23" s="12">
        <f>IF(IF(H23,H23+$G23,0)&lt;=70,IF(H23,H23+$G23,0),70)</f>
        <v>49</v>
      </c>
      <c r="J23" s="17">
        <f>VLOOKUP($B23,CLASS!$B$2:$P$362,9,FALSE)</f>
        <v>48</v>
      </c>
      <c r="K23" s="12">
        <f>IF(IF(J23,J23+$G23,0)&lt;=70,IF(J23,J23+$G23,0),70)</f>
        <v>48</v>
      </c>
      <c r="L23" s="17">
        <f>VLOOKUP($B23,CLASS!$B$2:$P$362,11,FALSE)</f>
        <v>46</v>
      </c>
      <c r="M23" s="12">
        <f>IF(IF(L23,L23+$G23,0)&lt;=70,IF(L23,L23+$G23,0),70)</f>
        <v>46</v>
      </c>
      <c r="N23" s="17">
        <f>VLOOKUP($B23,CLASS!$B$2:$P$362,13,FALSE)</f>
        <v>44</v>
      </c>
      <c r="O23" s="12">
        <f>IF(IF(N23,N23+$G23,0)&lt;=70,IF(N23,N23+$G23,0),70)</f>
        <v>44</v>
      </c>
      <c r="P23" s="12">
        <f>I23+K23+M23+O23</f>
        <v>187</v>
      </c>
      <c r="Q23" s="17"/>
    </row>
    <row r="24" spans="1:17" x14ac:dyDescent="0.25">
      <c r="A24" s="20" t="s">
        <v>64</v>
      </c>
      <c r="B24" s="20">
        <v>121</v>
      </c>
      <c r="C24" s="19" t="s">
        <v>208</v>
      </c>
      <c r="D24" s="17" t="s">
        <v>16</v>
      </c>
      <c r="E24" s="17" t="s">
        <v>55</v>
      </c>
      <c r="F24" s="18" t="s">
        <v>214</v>
      </c>
      <c r="G24" s="17">
        <v>10</v>
      </c>
      <c r="H24" s="17">
        <f>VLOOKUP($B24,CLASS!$B$2:$P$362,7,FALSE)</f>
        <v>31</v>
      </c>
      <c r="I24" s="12">
        <f>IF(IF(H24,H24+$G24,0)&lt;=70,IF(H24,H24+$G24,0),70)</f>
        <v>41</v>
      </c>
      <c r="J24" s="17">
        <f>VLOOKUP($B24,CLASS!$B$2:$P$362,9,FALSE)</f>
        <v>46</v>
      </c>
      <c r="K24" s="12">
        <f>IF(IF(J24,J24+$G24,0)&lt;=70,IF(J24,J24+$G24,0),70)</f>
        <v>56</v>
      </c>
      <c r="L24" s="17">
        <f>VLOOKUP($B24,CLASS!$B$2:$P$362,11,FALSE)</f>
        <v>36</v>
      </c>
      <c r="M24" s="12">
        <f>IF(IF(L24,L24+$G24,0)&lt;=70,IF(L24,L24+$G24,0),70)</f>
        <v>46</v>
      </c>
      <c r="N24" s="17">
        <f>VLOOKUP($B24,CLASS!$B$2:$P$362,13,FALSE)</f>
        <v>31</v>
      </c>
      <c r="O24" s="12">
        <f>IF(IF(N24,N24+$G24,0)&lt;=70,IF(N24,N24+$G24,0),70)</f>
        <v>41</v>
      </c>
      <c r="P24" s="12">
        <f>I24+K24+M24+O24</f>
        <v>184</v>
      </c>
      <c r="Q24" s="17"/>
    </row>
    <row r="25" spans="1:17" x14ac:dyDescent="0.25">
      <c r="A25" s="20" t="s">
        <v>66</v>
      </c>
      <c r="B25" s="20">
        <v>82</v>
      </c>
      <c r="C25" s="18" t="s">
        <v>163</v>
      </c>
      <c r="D25" s="17" t="s">
        <v>164</v>
      </c>
      <c r="E25" s="17" t="s">
        <v>53</v>
      </c>
      <c r="F25" s="17" t="s">
        <v>213</v>
      </c>
      <c r="G25" s="17">
        <v>0</v>
      </c>
      <c r="H25" s="17">
        <f>VLOOKUP($B25,CLASS!$B$2:$P$362,7,FALSE)</f>
        <v>36</v>
      </c>
      <c r="I25" s="12">
        <f>IF(IF(H25,H25+$G25,0)&lt;=70,IF(H25,H25+$G25,0),70)</f>
        <v>36</v>
      </c>
      <c r="J25" s="17">
        <f>VLOOKUP($B25,CLASS!$B$2:$P$362,9,FALSE)</f>
        <v>46</v>
      </c>
      <c r="K25" s="12">
        <f>IF(IF(J25,J25+$G25,0)&lt;=70,IF(J25,J25+$G25,0),70)</f>
        <v>46</v>
      </c>
      <c r="L25" s="17">
        <f>VLOOKUP($B25,CLASS!$B$2:$P$362,11,FALSE)</f>
        <v>49</v>
      </c>
      <c r="M25" s="12">
        <f>IF(IF(L25,L25+$G25,0)&lt;=70,IF(L25,L25+$G25,0),70)</f>
        <v>49</v>
      </c>
      <c r="N25" s="17">
        <f>VLOOKUP($B25,CLASS!$B$2:$P$362,13,FALSE)</f>
        <v>51</v>
      </c>
      <c r="O25" s="12">
        <f>IF(IF(N25,N25+$G25,0)&lt;=70,IF(N25,N25+$G25,0),70)</f>
        <v>51</v>
      </c>
      <c r="P25" s="12">
        <f>I25+K25+M25+O25</f>
        <v>182</v>
      </c>
      <c r="Q25" s="17"/>
    </row>
    <row r="26" spans="1:17" x14ac:dyDescent="0.25">
      <c r="A26" s="20" t="s">
        <v>64</v>
      </c>
      <c r="B26" s="20">
        <v>190</v>
      </c>
      <c r="C26" s="19" t="s">
        <v>276</v>
      </c>
      <c r="D26" s="17" t="s">
        <v>333</v>
      </c>
      <c r="E26" s="17" t="s">
        <v>55</v>
      </c>
      <c r="F26" s="18" t="s">
        <v>213</v>
      </c>
      <c r="G26" s="17">
        <v>10</v>
      </c>
      <c r="H26" s="17">
        <v>37</v>
      </c>
      <c r="I26" s="12">
        <f>IF(IF(H26,H26+$G26,0)&lt;=70,IF(H26,H26+$G26,0),70)</f>
        <v>47</v>
      </c>
      <c r="J26" s="17">
        <f>VLOOKUP($B26,CLASS!$B$2:$P$362,9,FALSE)</f>
        <v>32</v>
      </c>
      <c r="K26" s="12">
        <f>IF(IF(J26,J26+$G26,0)&lt;=70,IF(J26,J26+$G26,0),70)</f>
        <v>42</v>
      </c>
      <c r="L26" s="17">
        <f>VLOOKUP($B26,CLASS!$B$2:$P$362,11,FALSE)</f>
        <v>34</v>
      </c>
      <c r="M26" s="12">
        <f>IF(IF(L26,L26+$G26,0)&lt;=70,IF(L26,L26+$G26,0),70)</f>
        <v>44</v>
      </c>
      <c r="N26" s="17">
        <f>VLOOKUP($B26,CLASS!$B$2:$P$362,13,FALSE)</f>
        <v>36</v>
      </c>
      <c r="O26" s="12">
        <f>IF(IF(N26,N26+$G26,0)&lt;=70,IF(N26,N26+$G26,0),70)</f>
        <v>46</v>
      </c>
      <c r="P26" s="12">
        <f>I26+K26+M26+O26</f>
        <v>179</v>
      </c>
    </row>
    <row r="27" spans="1:17" x14ac:dyDescent="0.25">
      <c r="A27" s="20" t="s">
        <v>64</v>
      </c>
      <c r="B27" s="20">
        <v>43</v>
      </c>
      <c r="C27" s="19" t="s">
        <v>117</v>
      </c>
      <c r="D27" s="17" t="s">
        <v>21</v>
      </c>
      <c r="E27" s="17" t="s">
        <v>55</v>
      </c>
      <c r="F27" s="17" t="s">
        <v>216</v>
      </c>
      <c r="G27" s="17">
        <v>10</v>
      </c>
      <c r="H27" s="17">
        <f>VLOOKUP($B27,CLASS!$B$2:$P$362,7,FALSE)</f>
        <v>37</v>
      </c>
      <c r="I27" s="12">
        <f>IF(IF(H27,H27+$G27,0)&lt;=70,IF(H27,H27+$G27,0),70)</f>
        <v>47</v>
      </c>
      <c r="J27" s="17">
        <f>VLOOKUP($B27,CLASS!$B$2:$P$362,9,FALSE)</f>
        <v>33</v>
      </c>
      <c r="K27" s="12">
        <f>IF(IF(J27,J27+$G27,0)&lt;=70,IF(J27,J27+$G27,0),70)</f>
        <v>43</v>
      </c>
      <c r="L27" s="17">
        <f>VLOOKUP($B27,CLASS!$B$2:$P$362,11,FALSE)</f>
        <v>25</v>
      </c>
      <c r="M27" s="12">
        <f>IF(IF(L27,L27+$G27,0)&lt;=70,IF(L27,L27+$G27,0),70)</f>
        <v>35</v>
      </c>
      <c r="N27" s="17">
        <f>VLOOKUP($B27,CLASS!$B$2:$P$362,13,FALSE)</f>
        <v>42</v>
      </c>
      <c r="O27" s="12">
        <f>IF(IF(N27,N27+$G27,0)&lt;=70,IF(N27,N27+$G27,0),70)</f>
        <v>52</v>
      </c>
      <c r="P27" s="12">
        <f>I27+K27+M27+O27</f>
        <v>177</v>
      </c>
    </row>
    <row r="28" spans="1:17" x14ac:dyDescent="0.25">
      <c r="A28" s="20" t="s">
        <v>63</v>
      </c>
      <c r="B28" s="20">
        <v>153</v>
      </c>
      <c r="C28" s="19" t="s">
        <v>270</v>
      </c>
      <c r="D28" s="17" t="s">
        <v>271</v>
      </c>
      <c r="E28" s="17" t="s">
        <v>54</v>
      </c>
      <c r="F28" s="18" t="s">
        <v>215</v>
      </c>
      <c r="G28" s="17">
        <v>5</v>
      </c>
      <c r="H28" s="17">
        <f>VLOOKUP($B28,CLASS!$B$2:$P$362,7,FALSE)</f>
        <v>56</v>
      </c>
      <c r="I28" s="12">
        <f>IF(IF(H28,H28+$G28,0)&lt;=70,IF(H28,H28+$G28,0),70)</f>
        <v>61</v>
      </c>
      <c r="J28" s="17">
        <f>VLOOKUP($B28,CLASS!$B$2:$P$362,9,FALSE)</f>
        <v>53</v>
      </c>
      <c r="K28" s="12">
        <f>IF(IF(J28,J28+$G28,0)&lt;=70,IF(J28,J28+$G28,0),70)</f>
        <v>58</v>
      </c>
      <c r="L28" s="17">
        <f>VLOOKUP($B28,CLASS!$B$2:$P$362,11,FALSE)</f>
        <v>0</v>
      </c>
      <c r="M28" s="12">
        <f>IF(IF(L28,L28+$G28,0)&lt;=70,IF(L28,L28+$G28,0),70)</f>
        <v>0</v>
      </c>
      <c r="N28" s="17">
        <f>VLOOKUP($B28,CLASS!$B$2:$P$362,13,FALSE)</f>
        <v>53</v>
      </c>
      <c r="O28" s="12">
        <f>IF(IF(N28,N28+$G28,0)&lt;=70,IF(N28,N28+$G28,0),70)</f>
        <v>58</v>
      </c>
      <c r="P28" s="12">
        <f>I28+K28+M28+O28</f>
        <v>177</v>
      </c>
    </row>
    <row r="29" spans="1:17" x14ac:dyDescent="0.25">
      <c r="A29" s="20" t="s">
        <v>66</v>
      </c>
      <c r="B29" s="20">
        <v>104</v>
      </c>
      <c r="C29" s="18" t="s">
        <v>190</v>
      </c>
      <c r="D29" s="17" t="s">
        <v>191</v>
      </c>
      <c r="E29" s="17" t="s">
        <v>55</v>
      </c>
      <c r="F29" s="18" t="s">
        <v>213</v>
      </c>
      <c r="G29" s="17">
        <v>10</v>
      </c>
      <c r="H29" s="17">
        <f>VLOOKUP($B29,CLASS!$B$2:$P$362,7,FALSE)</f>
        <v>50</v>
      </c>
      <c r="I29" s="12">
        <f>IF(IF(H29,H29+$G29,0)&lt;=70,IF(H29,H29+$G29,0),70)</f>
        <v>60</v>
      </c>
      <c r="J29" s="17">
        <f>VLOOKUP($B29,CLASS!$B$2:$P$362,9,FALSE)</f>
        <v>0</v>
      </c>
      <c r="K29" s="12">
        <f>IF(IF(J29,J29+$G29,0)&lt;=70,IF(J29,J29+$G29,0),70)</f>
        <v>0</v>
      </c>
      <c r="L29" s="17">
        <f>VLOOKUP($B29,CLASS!$B$2:$P$362,11,FALSE)</f>
        <v>49</v>
      </c>
      <c r="M29" s="12">
        <f>IF(IF(L29,L29+$G29,0)&lt;=70,IF(L29,L29+$G29,0),70)</f>
        <v>59</v>
      </c>
      <c r="N29" s="17">
        <f>VLOOKUP($B29,CLASS!$B$2:$P$362,13,FALSE)</f>
        <v>42</v>
      </c>
      <c r="O29" s="12">
        <f>IF(IF(N29,N29+$G29,0)&lt;=70,IF(N29,N29+$G29,0),70)</f>
        <v>52</v>
      </c>
      <c r="P29" s="12">
        <f>I29+K29+M29+O29</f>
        <v>171</v>
      </c>
    </row>
    <row r="30" spans="1:17" x14ac:dyDescent="0.25">
      <c r="A30" s="20" t="s">
        <v>66</v>
      </c>
      <c r="B30" s="20">
        <v>111</v>
      </c>
      <c r="C30" s="19" t="s">
        <v>198</v>
      </c>
      <c r="D30" s="17" t="s">
        <v>199</v>
      </c>
      <c r="E30" s="17" t="s">
        <v>55</v>
      </c>
      <c r="F30" s="18" t="s">
        <v>214</v>
      </c>
      <c r="G30" s="17">
        <v>10</v>
      </c>
      <c r="H30" s="17">
        <f>VLOOKUP($B30,CLASS!$B$2:$P$362,7,FALSE)</f>
        <v>30</v>
      </c>
      <c r="I30" s="12">
        <f>IF(IF(H30,H30+$G30,0)&lt;=70,IF(H30,H30+$G30,0),70)</f>
        <v>40</v>
      </c>
      <c r="J30" s="17">
        <f>VLOOKUP($B30,CLASS!$B$2:$P$362,9,FALSE)</f>
        <v>37</v>
      </c>
      <c r="K30" s="12">
        <f>IF(IF(J30,J30+$G30,0)&lt;=70,IF(J30,J30+$G30,0),70)</f>
        <v>47</v>
      </c>
      <c r="L30" s="17">
        <f>VLOOKUP($B30,CLASS!$B$2:$P$362,11,FALSE)</f>
        <v>32</v>
      </c>
      <c r="M30" s="12">
        <f>IF(IF(L30,L30+$G30,0)&lt;=70,IF(L30,L30+$G30,0),70)</f>
        <v>42</v>
      </c>
      <c r="N30" s="17">
        <f>VLOOKUP($B30,CLASS!$B$2:$P$362,13,FALSE)</f>
        <v>30</v>
      </c>
      <c r="O30" s="12">
        <f>IF(IF(N30,N30+$G30,0)&lt;=70,IF(N30,N30+$G30,0),70)</f>
        <v>40</v>
      </c>
      <c r="P30" s="12">
        <f>I30+K30+M30+O30</f>
        <v>169</v>
      </c>
      <c r="Q30" s="17"/>
    </row>
    <row r="31" spans="1:17" x14ac:dyDescent="0.25">
      <c r="A31" s="20" t="s">
        <v>64</v>
      </c>
      <c r="B31" s="20">
        <v>11</v>
      </c>
      <c r="C31" s="18" t="s">
        <v>77</v>
      </c>
      <c r="D31" s="17" t="s">
        <v>78</v>
      </c>
      <c r="E31" s="17" t="s">
        <v>53</v>
      </c>
      <c r="F31" s="17" t="s">
        <v>213</v>
      </c>
      <c r="G31" s="17">
        <v>0</v>
      </c>
      <c r="H31" s="17">
        <f>VLOOKUP($B31,CLASS!$B$2:$P$362,7,FALSE)</f>
        <v>61</v>
      </c>
      <c r="I31" s="12">
        <f>IF(IF(H31,H31+$G31,0)&lt;=70,IF(H31,H31+$G31,0),70)</f>
        <v>61</v>
      </c>
      <c r="J31" s="17">
        <f>VLOOKUP($B31,CLASS!$B$2:$P$362,9,FALSE)</f>
        <v>55</v>
      </c>
      <c r="K31" s="12">
        <f>IF(IF(J31,J31+$G31,0)&lt;=70,IF(J31,J31+$G31,0),70)</f>
        <v>55</v>
      </c>
      <c r="L31" s="17">
        <f>VLOOKUP($B31,CLASS!$B$2:$P$362,11,FALSE)</f>
        <v>0</v>
      </c>
      <c r="M31" s="12">
        <f>IF(IF(L31,L31+$G31,0)&lt;=70,IF(L31,L31+$G31,0),70)</f>
        <v>0</v>
      </c>
      <c r="N31" s="17">
        <f>VLOOKUP($B31,CLASS!$B$2:$P$362,13,FALSE)</f>
        <v>50</v>
      </c>
      <c r="O31" s="12">
        <f>IF(IF(N31,N31+$G31,0)&lt;=70,IF(N31,N31+$G31,0),70)</f>
        <v>50</v>
      </c>
      <c r="P31" s="12">
        <f>I31+K31+M31+O31</f>
        <v>166</v>
      </c>
      <c r="Q31" s="17"/>
    </row>
    <row r="32" spans="1:17" x14ac:dyDescent="0.25">
      <c r="A32" s="20" t="s">
        <v>65</v>
      </c>
      <c r="B32" s="20">
        <v>21</v>
      </c>
      <c r="C32" s="18" t="s">
        <v>41</v>
      </c>
      <c r="D32" s="17" t="s">
        <v>88</v>
      </c>
      <c r="E32" s="17" t="s">
        <v>53</v>
      </c>
      <c r="F32" s="17" t="s">
        <v>213</v>
      </c>
      <c r="G32" s="17">
        <v>0</v>
      </c>
      <c r="H32" s="17">
        <f>VLOOKUP($B32,CLASS!$B$2:$P$362,7,FALSE)</f>
        <v>55</v>
      </c>
      <c r="I32" s="12">
        <f>IF(IF(H32,H32+$G32,0)&lt;=70,IF(H32,H32+$G32,0),70)</f>
        <v>55</v>
      </c>
      <c r="J32" s="17">
        <f>VLOOKUP($B32,CLASS!$B$2:$P$362,9,FALSE)</f>
        <v>56</v>
      </c>
      <c r="K32" s="12">
        <f>IF(IF(J32,J32+$G32,0)&lt;=70,IF(J32,J32+$G32,0),70)</f>
        <v>56</v>
      </c>
      <c r="L32" s="17">
        <f>VLOOKUP($B32,CLASS!$B$2:$P$362,11,FALSE)</f>
        <v>0</v>
      </c>
      <c r="M32" s="12">
        <f>IF(IF(L32,L32+$G32,0)&lt;=70,IF(L32,L32+$G32,0),70)</f>
        <v>0</v>
      </c>
      <c r="N32" s="17">
        <f>VLOOKUP($B32,CLASS!$B$2:$P$362,13,FALSE)</f>
        <v>55</v>
      </c>
      <c r="O32" s="12">
        <f>IF(IF(N32,N32+$G32,0)&lt;=70,IF(N32,N32+$G32,0),70)</f>
        <v>55</v>
      </c>
      <c r="P32" s="12">
        <f>I32+K32+M32+O32</f>
        <v>166</v>
      </c>
      <c r="Q32" s="17"/>
    </row>
    <row r="33" spans="1:17" x14ac:dyDescent="0.25">
      <c r="A33" s="20" t="s">
        <v>64</v>
      </c>
      <c r="B33" s="20">
        <v>164</v>
      </c>
      <c r="C33" s="19" t="s">
        <v>263</v>
      </c>
      <c r="D33" s="17" t="s">
        <v>289</v>
      </c>
      <c r="E33" s="17" t="s">
        <v>53</v>
      </c>
      <c r="F33" s="18" t="s">
        <v>213</v>
      </c>
      <c r="G33" s="17">
        <v>0</v>
      </c>
      <c r="H33" s="17">
        <f>VLOOKUP($B33,CLASS!$B$2:$P$362,7,FALSE)</f>
        <v>54</v>
      </c>
      <c r="I33" s="12">
        <f>IF(IF(H33,H33+$G33,0)&lt;=70,IF(H33,H33+$G33,0),70)</f>
        <v>54</v>
      </c>
      <c r="J33" s="17">
        <f>VLOOKUP($B33,CLASS!$B$2:$P$362,9,FALSE)</f>
        <v>0</v>
      </c>
      <c r="K33" s="12">
        <f>IF(IF(J33,J33+$G33,0)&lt;=70,IF(J33,J33+$G33,0),70)</f>
        <v>0</v>
      </c>
      <c r="L33" s="17">
        <f>VLOOKUP($B33,CLASS!$B$2:$P$362,11,FALSE)</f>
        <v>55</v>
      </c>
      <c r="M33" s="12">
        <f>IF(IF(L33,L33+$G33,0)&lt;=70,IF(L33,L33+$G33,0),70)</f>
        <v>55</v>
      </c>
      <c r="N33" s="17">
        <f>VLOOKUP($B33,CLASS!$B$2:$P$362,13,FALSE)</f>
        <v>57</v>
      </c>
      <c r="O33" s="12">
        <f>IF(IF(N33,N33+$G33,0)&lt;=70,IF(N33,N33+$G33,0),70)</f>
        <v>57</v>
      </c>
      <c r="P33" s="12">
        <f>I33+K33+M33+O33</f>
        <v>166</v>
      </c>
      <c r="Q33" s="17"/>
    </row>
    <row r="34" spans="1:17" x14ac:dyDescent="0.25">
      <c r="A34" s="20" t="s">
        <v>63</v>
      </c>
      <c r="B34" s="20">
        <v>195</v>
      </c>
      <c r="C34" s="19" t="s">
        <v>362</v>
      </c>
      <c r="D34" s="17" t="s">
        <v>339</v>
      </c>
      <c r="E34" s="17" t="s">
        <v>54</v>
      </c>
      <c r="F34" s="18" t="s">
        <v>213</v>
      </c>
      <c r="G34" s="17">
        <v>5</v>
      </c>
      <c r="H34" s="17">
        <v>48</v>
      </c>
      <c r="I34" s="12">
        <f>IF(IF(H34,H34+$G34,0)&lt;=70,IF(H34,H34+$G34,0),70)</f>
        <v>53</v>
      </c>
      <c r="J34" s="17">
        <f>VLOOKUP($B34,CLASS!$B$2:$P$362,9,FALSE)</f>
        <v>55</v>
      </c>
      <c r="K34" s="12">
        <f>IF(IF(J34,J34+$G34,0)&lt;=70,IF(J34,J34+$G34,0),70)</f>
        <v>60</v>
      </c>
      <c r="L34" s="17">
        <f>VLOOKUP($B34,CLASS!$B$2:$P$362,11,FALSE)</f>
        <v>45</v>
      </c>
      <c r="M34" s="12">
        <f>IF(IF(L34,L34+$G34,0)&lt;=70,IF(L34,L34+$G34,0),70)</f>
        <v>50</v>
      </c>
      <c r="N34" s="17">
        <f>VLOOKUP($B34,CLASS!$B$2:$P$362,13,FALSE)</f>
        <v>0</v>
      </c>
      <c r="O34" s="12">
        <f>IF(IF(N34,N34+$G34,0)&lt;=70,IF(N34,N34+$G34,0),70)</f>
        <v>0</v>
      </c>
      <c r="P34" s="12">
        <f>I34+K34+M34+O34</f>
        <v>163</v>
      </c>
      <c r="Q34" s="17"/>
    </row>
    <row r="35" spans="1:17" x14ac:dyDescent="0.25">
      <c r="A35" s="20" t="s">
        <v>63</v>
      </c>
      <c r="B35" s="20">
        <v>7</v>
      </c>
      <c r="C35" s="19" t="s">
        <v>51</v>
      </c>
      <c r="D35" s="17" t="s">
        <v>74</v>
      </c>
      <c r="E35" s="17" t="s">
        <v>53</v>
      </c>
      <c r="F35" s="17" t="s">
        <v>213</v>
      </c>
      <c r="G35" s="17">
        <v>0</v>
      </c>
      <c r="H35" s="17">
        <f>VLOOKUP($B35,CLASS!$B$2:$P$362,7,FALSE)</f>
        <v>59</v>
      </c>
      <c r="I35" s="12">
        <f>IF(IF(H35,H35+$G35,0)&lt;=70,IF(H35,H35+$G35,0),70)</f>
        <v>59</v>
      </c>
      <c r="J35" s="17">
        <f>VLOOKUP($B35,CLASS!$B$2:$P$362,9,FALSE)</f>
        <v>54</v>
      </c>
      <c r="K35" s="12">
        <f>IF(IF(J35,J35+$G35,0)&lt;=70,IF(J35,J35+$G35,0),70)</f>
        <v>54</v>
      </c>
      <c r="L35" s="17">
        <f>VLOOKUP($B35,CLASS!$B$2:$P$362,11,FALSE)</f>
        <v>0</v>
      </c>
      <c r="M35" s="12">
        <f>IF(IF(L35,L35+$G35,0)&lt;=70,IF(L35,L35+$G35,0),70)</f>
        <v>0</v>
      </c>
      <c r="N35" s="17">
        <f>VLOOKUP($B35,CLASS!$B$2:$P$362,13,FALSE)</f>
        <v>50</v>
      </c>
      <c r="O35" s="12">
        <f>IF(IF(N35,N35+$G35,0)&lt;=70,IF(N35,N35+$G35,0),70)</f>
        <v>50</v>
      </c>
      <c r="P35" s="12">
        <f>I35+K35+M35+O35</f>
        <v>163</v>
      </c>
      <c r="Q35" s="17"/>
    </row>
    <row r="36" spans="1:17" x14ac:dyDescent="0.25">
      <c r="A36" s="20" t="s">
        <v>66</v>
      </c>
      <c r="B36" s="20">
        <v>110</v>
      </c>
      <c r="C36" s="19" t="s">
        <v>45</v>
      </c>
      <c r="D36" s="17" t="s">
        <v>197</v>
      </c>
      <c r="E36" s="17" t="s">
        <v>54</v>
      </c>
      <c r="F36" s="18" t="s">
        <v>216</v>
      </c>
      <c r="G36" s="17">
        <v>5</v>
      </c>
      <c r="H36" s="17">
        <f>VLOOKUP($B36,CLASS!$B$2:$P$362,7,FALSE)</f>
        <v>36</v>
      </c>
      <c r="I36" s="12">
        <f>IF(IF(H36,H36+$G36,0)&lt;=70,IF(H36,H36+$G36,0),70)</f>
        <v>41</v>
      </c>
      <c r="J36" s="17">
        <f>VLOOKUP($B36,CLASS!$B$2:$P$362,9,FALSE)</f>
        <v>35</v>
      </c>
      <c r="K36" s="12">
        <f>IF(IF(J36,J36+$G36,0)&lt;=70,IF(J36,J36+$G36,0),70)</f>
        <v>40</v>
      </c>
      <c r="L36" s="17">
        <f>VLOOKUP($B36,CLASS!$B$2:$P$362,11,FALSE)</f>
        <v>39</v>
      </c>
      <c r="M36" s="12">
        <f>IF(IF(L36,L36+$G36,0)&lt;=70,IF(L36,L36+$G36,0),70)</f>
        <v>44</v>
      </c>
      <c r="N36" s="17">
        <f>VLOOKUP($B36,CLASS!$B$2:$P$362,13,FALSE)</f>
        <v>32</v>
      </c>
      <c r="O36" s="12">
        <f>IF(IF(N36,N36+$G36,0)&lt;=70,IF(N36,N36+$G36,0),70)</f>
        <v>37</v>
      </c>
      <c r="P36" s="12">
        <f>I36+K36+M36+O36</f>
        <v>162</v>
      </c>
      <c r="Q36" s="17"/>
    </row>
    <row r="37" spans="1:17" x14ac:dyDescent="0.25">
      <c r="A37" s="20" t="s">
        <v>64</v>
      </c>
      <c r="B37" s="20">
        <v>93</v>
      </c>
      <c r="C37" s="19" t="s">
        <v>178</v>
      </c>
      <c r="D37" s="17" t="s">
        <v>179</v>
      </c>
      <c r="E37" s="17" t="s">
        <v>53</v>
      </c>
      <c r="F37" s="17" t="s">
        <v>213</v>
      </c>
      <c r="G37" s="17">
        <v>0</v>
      </c>
      <c r="H37" s="17">
        <f>VLOOKUP($B37,CLASS!$B$2:$P$362,7,FALSE)</f>
        <v>46</v>
      </c>
      <c r="I37" s="12">
        <f>IF(IF(H37,H37+$G37,0)&lt;=70,IF(H37,H37+$G37,0),70)</f>
        <v>46</v>
      </c>
      <c r="J37" s="17">
        <f>VLOOKUP($B37,CLASS!$B$2:$P$362,9,FALSE)</f>
        <v>60</v>
      </c>
      <c r="K37" s="12">
        <f>IF(IF(J37,J37+$G37,0)&lt;=70,IF(J37,J37+$G37,0),70)</f>
        <v>60</v>
      </c>
      <c r="L37" s="17">
        <f>VLOOKUP($B37,CLASS!$B$2:$P$362,11,FALSE)</f>
        <v>51</v>
      </c>
      <c r="M37" s="12">
        <f>IF(IF(L37,L37+$G37,0)&lt;=70,IF(L37,L37+$G37,0),70)</f>
        <v>51</v>
      </c>
      <c r="N37" s="17">
        <f>VLOOKUP($B37,CLASS!$B$2:$P$362,13,FALSE)</f>
        <v>0</v>
      </c>
      <c r="O37" s="12">
        <f>IF(IF(N37,N37+$G37,0)&lt;=70,IF(N37,N37+$G37,0),70)</f>
        <v>0</v>
      </c>
      <c r="P37" s="12">
        <f>I37+K37+M37+O37</f>
        <v>157</v>
      </c>
      <c r="Q37" s="17"/>
    </row>
    <row r="38" spans="1:17" x14ac:dyDescent="0.25">
      <c r="A38" s="20" t="s">
        <v>66</v>
      </c>
      <c r="B38" s="20">
        <v>59</v>
      </c>
      <c r="C38" s="18" t="s">
        <v>139</v>
      </c>
      <c r="D38" s="17" t="s">
        <v>17</v>
      </c>
      <c r="E38" s="17" t="s">
        <v>53</v>
      </c>
      <c r="F38" s="17" t="s">
        <v>214</v>
      </c>
      <c r="G38" s="17">
        <v>0</v>
      </c>
      <c r="H38" s="17">
        <f>VLOOKUP($B38,CLASS!$B$2:$P$362,7,FALSE)</f>
        <v>53</v>
      </c>
      <c r="I38" s="12">
        <f>IF(IF(H38,H38+$G38,0)&lt;=70,IF(H38,H38+$G38,0),70)</f>
        <v>53</v>
      </c>
      <c r="J38" s="17">
        <f>VLOOKUP($B38,CLASS!$B$2:$P$362,9,FALSE)</f>
        <v>49</v>
      </c>
      <c r="K38" s="12">
        <f>IF(IF(J38,J38+$G38,0)&lt;=70,IF(J38,J38+$G38,0),70)</f>
        <v>49</v>
      </c>
      <c r="L38" s="17">
        <f>VLOOKUP($B38,CLASS!$B$2:$P$362,11,FALSE)</f>
        <v>0</v>
      </c>
      <c r="M38" s="12">
        <f>IF(IF(L38,L38+$G38,0)&lt;=70,IF(L38,L38+$G38,0),70)</f>
        <v>0</v>
      </c>
      <c r="N38" s="17">
        <f>VLOOKUP($B38,CLASS!$B$2:$P$362,13,FALSE)</f>
        <v>55</v>
      </c>
      <c r="O38" s="12">
        <f>IF(IF(N38,N38+$G38,0)&lt;=70,IF(N38,N38+$G38,0),70)</f>
        <v>55</v>
      </c>
      <c r="P38" s="12">
        <f>I38+K38+M38+O38</f>
        <v>157</v>
      </c>
      <c r="Q38" s="17"/>
    </row>
    <row r="39" spans="1:17" x14ac:dyDescent="0.25">
      <c r="A39" s="20" t="s">
        <v>66</v>
      </c>
      <c r="B39" s="20">
        <v>94</v>
      </c>
      <c r="C39" s="19" t="s">
        <v>38</v>
      </c>
      <c r="D39" s="17" t="s">
        <v>180</v>
      </c>
      <c r="E39" s="17" t="s">
        <v>54</v>
      </c>
      <c r="F39" s="17" t="s">
        <v>213</v>
      </c>
      <c r="G39" s="17">
        <v>5</v>
      </c>
      <c r="H39" s="17">
        <f>VLOOKUP($B39,CLASS!$B$2:$P$362,7,FALSE)</f>
        <v>46</v>
      </c>
      <c r="I39" s="12">
        <f>IF(IF(H39,H39+$G39,0)&lt;=70,IF(H39,H39+$G39,0),70)</f>
        <v>51</v>
      </c>
      <c r="J39" s="17">
        <f>VLOOKUP($B39,CLASS!$B$2:$P$362,9,FALSE)</f>
        <v>48</v>
      </c>
      <c r="K39" s="12">
        <f>IF(IF(J39,J39+$G39,0)&lt;=70,IF(J39,J39+$G39,0),70)</f>
        <v>53</v>
      </c>
      <c r="L39" s="17">
        <f>VLOOKUP($B39,CLASS!$B$2:$P$362,11,FALSE)</f>
        <v>44</v>
      </c>
      <c r="M39" s="12">
        <f>IF(IF(L39,L39+$G39,0)&lt;=70,IF(L39,L39+$G39,0),70)</f>
        <v>49</v>
      </c>
      <c r="N39" s="17">
        <f>VLOOKUP($B39,CLASS!$B$2:$P$362,13,FALSE)</f>
        <v>0</v>
      </c>
      <c r="O39" s="12">
        <f>IF(IF(N39,N39+$G39,0)&lt;=70,IF(N39,N39+$G39,0),70)</f>
        <v>0</v>
      </c>
      <c r="P39" s="12">
        <f>I39+K39+M39+O39</f>
        <v>153</v>
      </c>
      <c r="Q39" s="17"/>
    </row>
    <row r="40" spans="1:17" x14ac:dyDescent="0.25">
      <c r="A40" s="20" t="s">
        <v>63</v>
      </c>
      <c r="B40" s="20">
        <v>160</v>
      </c>
      <c r="C40" s="19" t="s">
        <v>283</v>
      </c>
      <c r="D40" s="17" t="s">
        <v>280</v>
      </c>
      <c r="E40" s="17" t="s">
        <v>54</v>
      </c>
      <c r="F40" s="18" t="s">
        <v>213</v>
      </c>
      <c r="G40" s="17">
        <v>5</v>
      </c>
      <c r="H40" s="17">
        <f>VLOOKUP($B40,CLASS!$B$2:$P$362,7,FALSE)</f>
        <v>45</v>
      </c>
      <c r="I40" s="12">
        <f>IF(IF(H40,H40+$G40,0)&lt;=70,IF(H40,H40+$G40,0),70)</f>
        <v>50</v>
      </c>
      <c r="J40" s="17">
        <f>VLOOKUP($B40,CLASS!$B$2:$P$362,9,FALSE)</f>
        <v>51</v>
      </c>
      <c r="K40" s="12">
        <f>IF(IF(J40,J40+$G40,0)&lt;=70,IF(J40,J40+$G40,0),70)</f>
        <v>56</v>
      </c>
      <c r="L40" s="17">
        <f>VLOOKUP($B40,CLASS!$B$2:$P$362,11,FALSE)</f>
        <v>0</v>
      </c>
      <c r="M40" s="12">
        <f>IF(IF(L40,L40+$G40,0)&lt;=70,IF(L40,L40+$G40,0),70)</f>
        <v>0</v>
      </c>
      <c r="N40" s="17">
        <f>VLOOKUP($B40,CLASS!$B$2:$P$362,13,FALSE)</f>
        <v>36</v>
      </c>
      <c r="O40" s="12">
        <f>IF(IF(N40,N40+$G40,0)&lt;=70,IF(N40,N40+$G40,0),70)</f>
        <v>41</v>
      </c>
      <c r="P40" s="12">
        <f>I40+K40+M40+O40</f>
        <v>147</v>
      </c>
      <c r="Q40" s="17"/>
    </row>
    <row r="41" spans="1:17" x14ac:dyDescent="0.25">
      <c r="A41" s="20" t="s">
        <v>66</v>
      </c>
      <c r="B41" s="20">
        <v>213</v>
      </c>
      <c r="C41" s="19" t="s">
        <v>272</v>
      </c>
      <c r="D41" s="17" t="s">
        <v>369</v>
      </c>
      <c r="E41" s="17" t="s">
        <v>55</v>
      </c>
      <c r="F41" s="18" t="s">
        <v>216</v>
      </c>
      <c r="G41" s="17">
        <v>10</v>
      </c>
      <c r="H41" s="17">
        <f>VLOOKUP($B41,CLASS!$B$2:$P$362,7,FALSE)</f>
        <v>0</v>
      </c>
      <c r="I41" s="12">
        <f>IF(IF(H41,H41+$G41,0)&lt;=70,IF(H41,H41+$G41,0),70)</f>
        <v>0</v>
      </c>
      <c r="J41" s="17">
        <f>VLOOKUP($B41,CLASS!$B$2:$P$362,9,FALSE)</f>
        <v>37</v>
      </c>
      <c r="K41" s="12">
        <f>IF(IF(J41,J41+$G41,0)&lt;=70,IF(J41,J41+$G41,0),70)</f>
        <v>47</v>
      </c>
      <c r="L41" s="17">
        <f>VLOOKUP($B41,CLASS!$B$2:$P$362,11,FALSE)</f>
        <v>43</v>
      </c>
      <c r="M41" s="12">
        <f>IF(IF(L41,L41+$G41,0)&lt;=70,IF(L41,L41+$G41,0),70)</f>
        <v>53</v>
      </c>
      <c r="N41" s="17">
        <f>VLOOKUP($B41,CLASS!$B$2:$P$362,13,FALSE)</f>
        <v>37</v>
      </c>
      <c r="O41" s="12">
        <f>IF(IF(N41,N41+$G41,0)&lt;=70,IF(N41,N41+$G41,0),70)</f>
        <v>47</v>
      </c>
      <c r="P41" s="12">
        <f>I41+K41+M41+O41</f>
        <v>147</v>
      </c>
      <c r="Q41" s="17"/>
    </row>
    <row r="42" spans="1:17" x14ac:dyDescent="0.25">
      <c r="A42" s="20" t="s">
        <v>63</v>
      </c>
      <c r="B42" s="20">
        <v>181</v>
      </c>
      <c r="C42" s="19" t="s">
        <v>318</v>
      </c>
      <c r="D42" s="17" t="s">
        <v>319</v>
      </c>
      <c r="E42" s="17" t="s">
        <v>54</v>
      </c>
      <c r="F42" s="18" t="s">
        <v>213</v>
      </c>
      <c r="G42" s="17">
        <v>5</v>
      </c>
      <c r="H42" s="17">
        <f>VLOOKUP($B42,CLASS!$B$2:$P$362,7,FALSE)</f>
        <v>43</v>
      </c>
      <c r="I42" s="12">
        <f>IF(IF(H42,H42+$G42,0)&lt;=70,IF(H42,H42+$G42,0),70)</f>
        <v>48</v>
      </c>
      <c r="J42" s="17">
        <f>VLOOKUP($B42,CLASS!$B$2:$P$362,9,FALSE)</f>
        <v>0</v>
      </c>
      <c r="K42" s="12">
        <f>IF(IF(J42,J42+$G42,0)&lt;=70,IF(J42,J42+$G42,0),70)</f>
        <v>0</v>
      </c>
      <c r="L42" s="17">
        <f>VLOOKUP($B42,CLASS!$B$2:$P$362,11,FALSE)</f>
        <v>46</v>
      </c>
      <c r="M42" s="12">
        <f>IF(IF(L42,L42+$G42,0)&lt;=70,IF(L42,L42+$G42,0),70)</f>
        <v>51</v>
      </c>
      <c r="N42" s="17">
        <f>VLOOKUP($B42,CLASS!$B$2:$P$362,13,FALSE)</f>
        <v>43</v>
      </c>
      <c r="O42" s="12">
        <f>IF(IF(N42,N42+$G42,0)&lt;=70,IF(N42,N42+$G42,0),70)</f>
        <v>48</v>
      </c>
      <c r="P42" s="12">
        <f>I42+K42+M42+O42</f>
        <v>147</v>
      </c>
      <c r="Q42" s="17"/>
    </row>
    <row r="43" spans="1:17" x14ac:dyDescent="0.25">
      <c r="A43" s="20" t="s">
        <v>66</v>
      </c>
      <c r="B43" s="20">
        <v>181</v>
      </c>
      <c r="C43" s="19" t="s">
        <v>302</v>
      </c>
      <c r="D43" s="17" t="s">
        <v>321</v>
      </c>
      <c r="E43" s="17" t="s">
        <v>54</v>
      </c>
      <c r="F43" s="18" t="s">
        <v>213</v>
      </c>
      <c r="G43" s="17">
        <v>5</v>
      </c>
      <c r="H43" s="17">
        <v>43</v>
      </c>
      <c r="I43" s="12">
        <f>IF(IF(H43,H43+$G43,0)&lt;=70,IF(H43,H43+$G43,0),70)</f>
        <v>48</v>
      </c>
      <c r="J43" s="17">
        <f>VLOOKUP($B43,CLASS!$B$2:$P$362,9,FALSE)</f>
        <v>0</v>
      </c>
      <c r="K43" s="12">
        <f>IF(IF(J43,J43+$G43,0)&lt;=70,IF(J43,J43+$G43,0),70)</f>
        <v>0</v>
      </c>
      <c r="L43" s="17">
        <f>VLOOKUP($B43,CLASS!$B$2:$P$362,11,FALSE)</f>
        <v>46</v>
      </c>
      <c r="M43" s="12">
        <f>IF(IF(L43,L43+$G43,0)&lt;=70,IF(L43,L43+$G43,0),70)</f>
        <v>51</v>
      </c>
      <c r="N43" s="17">
        <f>VLOOKUP($B43,CLASS!$B$2:$P$362,13,FALSE)</f>
        <v>43</v>
      </c>
      <c r="O43" s="12">
        <f>IF(IF(N43,N43+$G43,0)&lt;=70,IF(N43,N43+$G43,0),70)</f>
        <v>48</v>
      </c>
      <c r="P43" s="12">
        <f>I43+K43+M43+O43</f>
        <v>147</v>
      </c>
      <c r="Q43" s="17"/>
    </row>
    <row r="44" spans="1:17" x14ac:dyDescent="0.25">
      <c r="A44" s="20" t="s">
        <v>66</v>
      </c>
      <c r="B44" s="20">
        <v>102</v>
      </c>
      <c r="C44" s="19" t="s">
        <v>188</v>
      </c>
      <c r="D44" s="17" t="s">
        <v>17</v>
      </c>
      <c r="E44" s="17" t="s">
        <v>54</v>
      </c>
      <c r="F44" s="18" t="s">
        <v>214</v>
      </c>
      <c r="G44" s="17">
        <v>5</v>
      </c>
      <c r="H44" s="17">
        <f>VLOOKUP($B44,CLASS!$B$2:$P$362,7,FALSE)</f>
        <v>45</v>
      </c>
      <c r="I44" s="12">
        <f>IF(IF(H44,H44+$G44,0)&lt;=70,IF(H44,H44+$G44,0),70)</f>
        <v>50</v>
      </c>
      <c r="J44" s="17">
        <f>VLOOKUP($B44,CLASS!$B$2:$P$362,9,FALSE)</f>
        <v>41</v>
      </c>
      <c r="K44" s="12">
        <f>IF(IF(J44,J44+$G44,0)&lt;=70,IF(J44,J44+$G44,0),70)</f>
        <v>46</v>
      </c>
      <c r="L44" s="17">
        <f>VLOOKUP($B44,CLASS!$B$2:$P$362,11,FALSE)</f>
        <v>0</v>
      </c>
      <c r="M44" s="12">
        <f>IF(IF(L44,L44+$G44,0)&lt;=70,IF(L44,L44+$G44,0),70)</f>
        <v>0</v>
      </c>
      <c r="N44" s="17">
        <f>VLOOKUP($B44,CLASS!$B$2:$P$362,13,FALSE)</f>
        <v>45</v>
      </c>
      <c r="O44" s="12">
        <f>IF(IF(N44,N44+$G44,0)&lt;=70,IF(N44,N44+$G44,0),70)</f>
        <v>50</v>
      </c>
      <c r="P44" s="12">
        <f>I44+K44+M44+O44</f>
        <v>146</v>
      </c>
      <c r="Q44" s="17"/>
    </row>
    <row r="45" spans="1:17" x14ac:dyDescent="0.25">
      <c r="A45" s="20" t="s">
        <v>63</v>
      </c>
      <c r="B45" s="20">
        <v>191</v>
      </c>
      <c r="C45" s="19" t="s">
        <v>250</v>
      </c>
      <c r="D45" s="17" t="s">
        <v>334</v>
      </c>
      <c r="E45" s="17" t="s">
        <v>320</v>
      </c>
      <c r="F45" s="18" t="s">
        <v>213</v>
      </c>
      <c r="G45" s="17">
        <v>0</v>
      </c>
      <c r="H45" s="17">
        <v>56</v>
      </c>
      <c r="I45" s="12">
        <f>IF(IF(H45,H45+$G45,0)&lt;=70,IF(H45,H45+$G45,0),70)</f>
        <v>56</v>
      </c>
      <c r="J45" s="17">
        <f>VLOOKUP($B45,CLASS!$B$2:$P$362,9,FALSE)</f>
        <v>48</v>
      </c>
      <c r="K45" s="12">
        <f>IF(IF(J45,J45+$G45,0)&lt;=70,IF(J45,J45+$G45,0),70)</f>
        <v>48</v>
      </c>
      <c r="L45" s="17">
        <f>VLOOKUP($B45,CLASS!$B$2:$P$362,11,FALSE)</f>
        <v>39</v>
      </c>
      <c r="M45" s="12">
        <f>IF(IF(L45,L45+$G45,0)&lt;=70,IF(L45,L45+$G45,0),70)</f>
        <v>39</v>
      </c>
      <c r="N45" s="17">
        <f>VLOOKUP($B45,CLASS!$B$2:$P$362,13,FALSE)</f>
        <v>0</v>
      </c>
      <c r="O45" s="12">
        <f>IF(IF(N45,N45+$G45,0)&lt;=70,IF(N45,N45+$G45,0),70)</f>
        <v>0</v>
      </c>
      <c r="P45" s="12">
        <f>I45+K45+M45+O45</f>
        <v>143</v>
      </c>
      <c r="Q45" s="17"/>
    </row>
    <row r="46" spans="1:17" x14ac:dyDescent="0.25">
      <c r="A46" s="20" t="s">
        <v>64</v>
      </c>
      <c r="B46" s="20">
        <v>20</v>
      </c>
      <c r="C46" s="19" t="s">
        <v>49</v>
      </c>
      <c r="D46" s="17" t="s">
        <v>87</v>
      </c>
      <c r="E46" s="17" t="s">
        <v>53</v>
      </c>
      <c r="F46" s="17" t="s">
        <v>213</v>
      </c>
      <c r="G46" s="17">
        <v>0</v>
      </c>
      <c r="H46" s="17">
        <f>VLOOKUP($B46,CLASS!$B$2:$P$362,7,FALSE)</f>
        <v>46</v>
      </c>
      <c r="I46" s="12">
        <f>IF(IF(H46,H46+$G46,0)&lt;=70,IF(H46,H46+$G46,0),70)</f>
        <v>46</v>
      </c>
      <c r="J46" s="17">
        <f>VLOOKUP($B46,CLASS!$B$2:$P$362,9,FALSE)</f>
        <v>51</v>
      </c>
      <c r="K46" s="12">
        <f>IF(IF(J46,J46+$G46,0)&lt;=70,IF(J46,J46+$G46,0),70)</f>
        <v>51</v>
      </c>
      <c r="L46" s="17">
        <f>VLOOKUP($B46,CLASS!$B$2:$P$362,11,FALSE)</f>
        <v>0</v>
      </c>
      <c r="M46" s="12">
        <f>IF(IF(L46,L46+$G46,0)&lt;=70,IF(L46,L46+$G46,0),70)</f>
        <v>0</v>
      </c>
      <c r="N46" s="17">
        <f>VLOOKUP($B46,CLASS!$B$2:$P$362,13,FALSE)</f>
        <v>46</v>
      </c>
      <c r="O46" s="12">
        <f>IF(IF(N46,N46+$G46,0)&lt;=70,IF(N46,N46+$G46,0),70)</f>
        <v>46</v>
      </c>
      <c r="P46" s="12">
        <f>I46+K46+M46+O46</f>
        <v>143</v>
      </c>
    </row>
    <row r="47" spans="1:17" x14ac:dyDescent="0.25">
      <c r="A47" s="20" t="s">
        <v>63</v>
      </c>
      <c r="B47" s="20">
        <v>192</v>
      </c>
      <c r="C47" s="19" t="s">
        <v>248</v>
      </c>
      <c r="D47" s="17" t="s">
        <v>335</v>
      </c>
      <c r="E47" s="17" t="s">
        <v>320</v>
      </c>
      <c r="F47" s="18" t="s">
        <v>213</v>
      </c>
      <c r="G47" s="17">
        <v>0</v>
      </c>
      <c r="H47" s="17">
        <v>51</v>
      </c>
      <c r="I47" s="12">
        <f>IF(IF(H47,H47+$G47,0)&lt;=70,IF(H47,H47+$G47,0),70)</f>
        <v>51</v>
      </c>
      <c r="J47" s="17">
        <f>VLOOKUP($B47,CLASS!$B$2:$P$362,9,FALSE)</f>
        <v>0</v>
      </c>
      <c r="K47" s="12">
        <f>IF(IF(J47,J47+$G47,0)&lt;=70,IF(J47,J47+$G47,0),70)</f>
        <v>0</v>
      </c>
      <c r="L47" s="17">
        <f>VLOOKUP($B47,CLASS!$B$2:$P$362,11,FALSE)</f>
        <v>39</v>
      </c>
      <c r="M47" s="12">
        <f>IF(IF(L47,L47+$G47,0)&lt;=70,IF(L47,L47+$G47,0),70)</f>
        <v>39</v>
      </c>
      <c r="N47" s="17">
        <f>VLOOKUP($B47,CLASS!$B$2:$P$362,13,FALSE)</f>
        <v>53</v>
      </c>
      <c r="O47" s="12">
        <f>IF(IF(N47,N47+$G47,0)&lt;=70,IF(N47,N47+$G47,0),70)</f>
        <v>53</v>
      </c>
      <c r="P47" s="12">
        <f>I47+K47+M47+O47</f>
        <v>143</v>
      </c>
    </row>
    <row r="48" spans="1:17" x14ac:dyDescent="0.25">
      <c r="A48" s="20" t="s">
        <v>66</v>
      </c>
      <c r="B48" s="20">
        <v>81</v>
      </c>
      <c r="C48" s="18" t="s">
        <v>127</v>
      </c>
      <c r="D48" s="17" t="s">
        <v>17</v>
      </c>
      <c r="E48" s="17" t="s">
        <v>53</v>
      </c>
      <c r="F48" s="17" t="s">
        <v>216</v>
      </c>
      <c r="G48" s="17">
        <v>0</v>
      </c>
      <c r="H48" s="17">
        <f>VLOOKUP($B48,CLASS!$B$2:$P$362,7,FALSE)</f>
        <v>51</v>
      </c>
      <c r="I48" s="12">
        <f>IF(IF(H48,H48+$G48,0)&lt;=70,IF(H48,H48+$G48,0),70)</f>
        <v>51</v>
      </c>
      <c r="J48" s="17">
        <f>VLOOKUP($B48,CLASS!$B$2:$P$362,9,FALSE)</f>
        <v>51</v>
      </c>
      <c r="K48" s="12">
        <f>IF(IF(J48,J48+$G48,0)&lt;=70,IF(J48,J48+$G48,0),70)</f>
        <v>51</v>
      </c>
      <c r="L48" s="17">
        <f>VLOOKUP($B48,CLASS!$B$2:$P$362,11,FALSE)</f>
        <v>0</v>
      </c>
      <c r="M48" s="12">
        <f>IF(IF(L48,L48+$G48,0)&lt;=70,IF(L48,L48+$G48,0),70)</f>
        <v>0</v>
      </c>
      <c r="N48" s="17">
        <f>VLOOKUP($B48,CLASS!$B$2:$P$362,13,FALSE)</f>
        <v>40</v>
      </c>
      <c r="O48" s="12">
        <f>IF(IF(N48,N48+$G48,0)&lt;=70,IF(N48,N48+$G48,0),70)</f>
        <v>40</v>
      </c>
      <c r="P48" s="12">
        <f>I48+K48+M48+O48</f>
        <v>142</v>
      </c>
      <c r="Q48" s="17"/>
    </row>
    <row r="49" spans="1:17" x14ac:dyDescent="0.25">
      <c r="A49" s="20" t="s">
        <v>65</v>
      </c>
      <c r="B49" s="20">
        <v>42</v>
      </c>
      <c r="C49" s="18" t="s">
        <v>115</v>
      </c>
      <c r="D49" s="17" t="s">
        <v>116</v>
      </c>
      <c r="E49" s="17" t="s">
        <v>53</v>
      </c>
      <c r="F49" s="17" t="s">
        <v>213</v>
      </c>
      <c r="G49" s="17">
        <v>0</v>
      </c>
      <c r="H49" s="17">
        <f>VLOOKUP($B49,CLASS!$B$2:$P$362,7,FALSE)</f>
        <v>54</v>
      </c>
      <c r="I49" s="12">
        <f>IF(IF(H49,H49+$G49,0)&lt;=70,IF(H49,H49+$G49,0),70)</f>
        <v>54</v>
      </c>
      <c r="J49" s="17">
        <f>VLOOKUP($B49,CLASS!$B$2:$P$362,9,FALSE)</f>
        <v>43</v>
      </c>
      <c r="K49" s="12">
        <f>IF(IF(J49,J49+$G49,0)&lt;=70,IF(J49,J49+$G49,0),70)</f>
        <v>43</v>
      </c>
      <c r="L49" s="17">
        <f>VLOOKUP($B49,CLASS!$B$2:$P$362,11,FALSE)</f>
        <v>0</v>
      </c>
      <c r="M49" s="12">
        <f>IF(IF(L49,L49+$G49,0)&lt;=70,IF(L49,L49+$G49,0),70)</f>
        <v>0</v>
      </c>
      <c r="N49" s="17">
        <f>VLOOKUP($B49,CLASS!$B$2:$P$362,13,FALSE)</f>
        <v>43</v>
      </c>
      <c r="O49" s="12">
        <f>IF(IF(N49,N49+$G49,0)&lt;=70,IF(N49,N49+$G49,0),70)</f>
        <v>43</v>
      </c>
      <c r="P49" s="12">
        <f>I49+K49+M49+O49</f>
        <v>140</v>
      </c>
      <c r="Q49" s="17"/>
    </row>
    <row r="50" spans="1:17" x14ac:dyDescent="0.25">
      <c r="A50" s="20" t="s">
        <v>65</v>
      </c>
      <c r="B50" s="20">
        <v>112</v>
      </c>
      <c r="C50" s="18" t="s">
        <v>37</v>
      </c>
      <c r="D50" s="17" t="s">
        <v>200</v>
      </c>
      <c r="E50" s="17" t="s">
        <v>55</v>
      </c>
      <c r="F50" s="18" t="s">
        <v>216</v>
      </c>
      <c r="G50" s="17">
        <v>10</v>
      </c>
      <c r="H50" s="17">
        <f>VLOOKUP($B50,CLASS!$B$2:$P$362,7,FALSE)</f>
        <v>39</v>
      </c>
      <c r="I50" s="12">
        <f>IF(IF(H50,H50+$G50,0)&lt;=70,IF(H50,H50+$G50,0),70)</f>
        <v>49</v>
      </c>
      <c r="J50" s="17">
        <f>VLOOKUP($B50,CLASS!$B$2:$P$362,9,FALSE)</f>
        <v>37</v>
      </c>
      <c r="K50" s="12">
        <f>IF(IF(J50,J50+$G50,0)&lt;=70,IF(J50,J50+$G50,0),70)</f>
        <v>47</v>
      </c>
      <c r="L50" s="17">
        <f>VLOOKUP($B50,CLASS!$B$2:$P$362,11,FALSE)</f>
        <v>0</v>
      </c>
      <c r="M50" s="12">
        <f>IF(IF(L50,L50+$G50,0)&lt;=70,IF(L50,L50+$G50,0),70)</f>
        <v>0</v>
      </c>
      <c r="N50" s="17">
        <f>VLOOKUP($B50,CLASS!$B$2:$P$362,13,FALSE)</f>
        <v>34</v>
      </c>
      <c r="O50" s="12">
        <f>IF(IF(N50,N50+$G50,0)&lt;=70,IF(N50,N50+$G50,0),70)</f>
        <v>44</v>
      </c>
      <c r="P50" s="12">
        <f>I50+K50+M50+O50</f>
        <v>140</v>
      </c>
      <c r="Q50" s="17"/>
    </row>
    <row r="51" spans="1:17" x14ac:dyDescent="0.25">
      <c r="A51" s="20" t="s">
        <v>63</v>
      </c>
      <c r="B51" s="20">
        <v>151</v>
      </c>
      <c r="C51" s="19" t="s">
        <v>267</v>
      </c>
      <c r="D51" s="17" t="s">
        <v>268</v>
      </c>
      <c r="E51" s="17" t="s">
        <v>53</v>
      </c>
      <c r="F51" s="18" t="s">
        <v>216</v>
      </c>
      <c r="G51" s="17">
        <v>0</v>
      </c>
      <c r="H51" s="17">
        <f>VLOOKUP($B51,CLASS!$B$2:$P$362,7,FALSE)</f>
        <v>51</v>
      </c>
      <c r="I51" s="12">
        <f>IF(IF(H51,H51+$G51,0)&lt;=70,IF(H51,H51+$G51,0),70)</f>
        <v>51</v>
      </c>
      <c r="J51" s="17">
        <f>VLOOKUP($B51,CLASS!$B$2:$P$362,9,FALSE)</f>
        <v>41</v>
      </c>
      <c r="K51" s="12">
        <f>IF(IF(J51,J51+$G51,0)&lt;=70,IF(J51,J51+$G51,0),70)</f>
        <v>41</v>
      </c>
      <c r="L51" s="17">
        <f>VLOOKUP($B51,CLASS!$B$2:$P$362,11,FALSE)</f>
        <v>0</v>
      </c>
      <c r="M51" s="12">
        <f>IF(IF(L51,L51+$G51,0)&lt;=70,IF(L51,L51+$G51,0),70)</f>
        <v>0</v>
      </c>
      <c r="N51" s="17">
        <f>VLOOKUP($B51,CLASS!$B$2:$P$362,13,FALSE)</f>
        <v>44</v>
      </c>
      <c r="O51" s="12">
        <f>IF(IF(N51,N51+$G51,0)&lt;=70,IF(N51,N51+$G51,0),70)</f>
        <v>44</v>
      </c>
      <c r="P51" s="12">
        <f>I51+K51+M51+O51</f>
        <v>136</v>
      </c>
      <c r="Q51" s="17"/>
    </row>
    <row r="52" spans="1:17" x14ac:dyDescent="0.25">
      <c r="A52" s="20" t="s">
        <v>66</v>
      </c>
      <c r="B52" s="20">
        <v>156</v>
      </c>
      <c r="C52" s="19" t="s">
        <v>276</v>
      </c>
      <c r="D52" s="17" t="s">
        <v>277</v>
      </c>
      <c r="E52" s="17" t="s">
        <v>55</v>
      </c>
      <c r="F52" s="18" t="s">
        <v>213</v>
      </c>
      <c r="G52" s="17">
        <v>10</v>
      </c>
      <c r="H52" s="17">
        <f>VLOOKUP($B52,CLASS!$B$2:$P$362,7,FALSE)</f>
        <v>32</v>
      </c>
      <c r="I52" s="12">
        <f>IF(IF(H52,H52+$G52,0)&lt;=70,IF(H52,H52+$G52,0),70)</f>
        <v>42</v>
      </c>
      <c r="J52" s="17">
        <f>VLOOKUP($B52,CLASS!$B$2:$P$362,9,FALSE)</f>
        <v>0</v>
      </c>
      <c r="K52" s="12">
        <f>IF(IF(J52,J52+$G52,0)&lt;=70,IF(J52,J52+$G52,0),70)</f>
        <v>0</v>
      </c>
      <c r="L52" s="17">
        <f>VLOOKUP($B52,CLASS!$B$2:$P$362,11,FALSE)</f>
        <v>34</v>
      </c>
      <c r="M52" s="12">
        <f>IF(IF(L52,L52+$G52,0)&lt;=70,IF(L52,L52+$G52,0),70)</f>
        <v>44</v>
      </c>
      <c r="N52" s="17">
        <f>VLOOKUP($B52,CLASS!$B$2:$P$362,13,FALSE)</f>
        <v>37</v>
      </c>
      <c r="O52" s="12">
        <f>IF(IF(N52,N52+$G52,0)&lt;=70,IF(N52,N52+$G52,0),70)</f>
        <v>47</v>
      </c>
      <c r="P52" s="12">
        <f>I52+K52+M52+O52</f>
        <v>133</v>
      </c>
      <c r="Q52" s="17"/>
    </row>
    <row r="53" spans="1:17" x14ac:dyDescent="0.25">
      <c r="A53" s="20" t="s">
        <v>63</v>
      </c>
      <c r="B53" s="20">
        <v>1</v>
      </c>
      <c r="C53" s="19" t="s">
        <v>41</v>
      </c>
      <c r="D53" s="17" t="s">
        <v>67</v>
      </c>
      <c r="E53" s="17" t="s">
        <v>54</v>
      </c>
      <c r="F53" s="17" t="s">
        <v>213</v>
      </c>
      <c r="G53" s="17">
        <v>5</v>
      </c>
      <c r="H53" s="17">
        <f>VLOOKUP($B53,CLASS!$B$2:$P$362,7,FALSE)</f>
        <v>58</v>
      </c>
      <c r="I53" s="12">
        <f>IF(IF(H53,H53+$G53,0)&lt;=70,IF(H53,H53+$G53,0),70)</f>
        <v>63</v>
      </c>
      <c r="J53" s="17">
        <f>VLOOKUP($B53,CLASS!$B$2:$P$362,9,FALSE)</f>
        <v>62</v>
      </c>
      <c r="K53" s="12">
        <f>IF(IF(J53,J53+$G53,0)&lt;=70,IF(J53,J53+$G53,0),70)</f>
        <v>67</v>
      </c>
      <c r="L53" s="17">
        <f>VLOOKUP($B53,CLASS!$B$2:$P$362,11,FALSE)</f>
        <v>0</v>
      </c>
      <c r="M53" s="12">
        <f>IF(IF(L53,L53+$G53,0)&lt;=70,IF(L53,L53+$G53,0),70)</f>
        <v>0</v>
      </c>
      <c r="N53" s="17">
        <f>VLOOKUP($B53,CLASS!$B$2:$P$362,13,FALSE)</f>
        <v>0</v>
      </c>
      <c r="O53" s="12">
        <f>IF(IF(N53,N53+$G53,0)&lt;=70,IF(N53,N53+$G53,0),70)</f>
        <v>0</v>
      </c>
      <c r="P53" s="12">
        <f>I53+K53+M53+O53</f>
        <v>130</v>
      </c>
      <c r="Q53" s="17"/>
    </row>
    <row r="54" spans="1:17" x14ac:dyDescent="0.25">
      <c r="A54" s="20" t="s">
        <v>64</v>
      </c>
      <c r="B54" s="20">
        <v>52</v>
      </c>
      <c r="C54" s="19" t="s">
        <v>131</v>
      </c>
      <c r="D54" s="17" t="s">
        <v>132</v>
      </c>
      <c r="E54" s="17" t="s">
        <v>53</v>
      </c>
      <c r="F54" s="17" t="s">
        <v>213</v>
      </c>
      <c r="G54" s="17">
        <v>0</v>
      </c>
      <c r="H54" s="17">
        <f>VLOOKUP($B54,CLASS!$B$2:$P$362,7,FALSE)</f>
        <v>42</v>
      </c>
      <c r="I54" s="12">
        <f>IF(IF(H54,H54+$G54,0)&lt;=70,IF(H54,H54+$G54,0),70)</f>
        <v>42</v>
      </c>
      <c r="J54" s="17">
        <f>VLOOKUP($B54,CLASS!$B$2:$P$362,9,FALSE)</f>
        <v>38</v>
      </c>
      <c r="K54" s="12">
        <f>IF(IF(J54,J54+$G54,0)&lt;=70,IF(J54,J54+$G54,0),70)</f>
        <v>38</v>
      </c>
      <c r="L54" s="17">
        <f>VLOOKUP($B54,CLASS!$B$2:$P$362,11,FALSE)</f>
        <v>47</v>
      </c>
      <c r="M54" s="12">
        <f>IF(IF(L54,L54+$G54,0)&lt;=70,IF(L54,L54+$G54,0),70)</f>
        <v>47</v>
      </c>
      <c r="N54" s="17">
        <f>VLOOKUP($B54,CLASS!$B$2:$P$362,13,FALSE)</f>
        <v>0</v>
      </c>
      <c r="O54" s="12">
        <f>IF(IF(N54,N54+$G54,0)&lt;=70,IF(N54,N54+$G54,0),70)</f>
        <v>0</v>
      </c>
      <c r="P54" s="12">
        <f>I54+K54+M54+O54</f>
        <v>127</v>
      </c>
      <c r="Q54" s="17"/>
    </row>
    <row r="55" spans="1:17" x14ac:dyDescent="0.25">
      <c r="A55" s="20" t="s">
        <v>66</v>
      </c>
      <c r="B55" s="20">
        <v>185</v>
      </c>
      <c r="C55" s="19" t="s">
        <v>327</v>
      </c>
      <c r="D55" s="17" t="s">
        <v>191</v>
      </c>
      <c r="E55" s="17" t="s">
        <v>54</v>
      </c>
      <c r="F55" s="18" t="s">
        <v>214</v>
      </c>
      <c r="G55" s="17">
        <v>5</v>
      </c>
      <c r="H55" s="17">
        <v>39</v>
      </c>
      <c r="I55" s="12">
        <f>IF(IF(H55,H55+$G55,0)&lt;=70,IF(H55,H55+$G55,0),70)</f>
        <v>44</v>
      </c>
      <c r="J55" s="17">
        <f>VLOOKUP($B55,CLASS!$B$2:$P$362,9,FALSE)</f>
        <v>0</v>
      </c>
      <c r="K55" s="12">
        <f>IF(IF(J55,J55+$G55,0)&lt;=70,IF(J55,J55+$G55,0),70)</f>
        <v>0</v>
      </c>
      <c r="L55" s="17">
        <f>VLOOKUP($B55,CLASS!$B$2:$P$362,11,FALSE)</f>
        <v>25</v>
      </c>
      <c r="M55" s="12">
        <f>IF(IF(L55,L55+$G55,0)&lt;=70,IF(L55,L55+$G55,0),70)</f>
        <v>30</v>
      </c>
      <c r="N55" s="17">
        <f>VLOOKUP($B55,CLASS!$B$2:$P$362,13,FALSE)</f>
        <v>47</v>
      </c>
      <c r="O55" s="12">
        <f>IF(IF(N55,N55+$G55,0)&lt;=70,IF(N55,N55+$G55,0),70)</f>
        <v>52</v>
      </c>
      <c r="P55" s="12">
        <f>I55+K55+M55+O55</f>
        <v>126</v>
      </c>
    </row>
    <row r="56" spans="1:17" x14ac:dyDescent="0.25">
      <c r="A56" s="20" t="s">
        <v>63</v>
      </c>
      <c r="B56" s="20">
        <v>18</v>
      </c>
      <c r="C56" s="18" t="s">
        <v>39</v>
      </c>
      <c r="D56" s="17" t="s">
        <v>16</v>
      </c>
      <c r="E56" s="17" t="s">
        <v>53</v>
      </c>
      <c r="F56" s="17" t="s">
        <v>213</v>
      </c>
      <c r="G56" s="17">
        <v>0</v>
      </c>
      <c r="H56" s="17">
        <f>VLOOKUP($B56,CLASS!$B$2:$P$362,7,FALSE)</f>
        <v>61</v>
      </c>
      <c r="I56" s="12">
        <f>IF(IF(H56,H56+$G56,0)&lt;=70,IF(H56,H56+$G56,0),70)</f>
        <v>61</v>
      </c>
      <c r="J56" s="17">
        <f>VLOOKUP($B56,CLASS!$B$2:$P$362,9,FALSE)</f>
        <v>64</v>
      </c>
      <c r="K56" s="12">
        <f>IF(IF(J56,J56+$G56,0)&lt;=70,IF(J56,J56+$G56,0),70)</f>
        <v>64</v>
      </c>
      <c r="L56" s="17">
        <f>VLOOKUP($B56,CLASS!$B$2:$P$362,11,FALSE)</f>
        <v>0</v>
      </c>
      <c r="M56" s="12">
        <f>IF(IF(L56,L56+$G56,0)&lt;=70,IF(L56,L56+$G56,0),70)</f>
        <v>0</v>
      </c>
      <c r="N56" s="17">
        <f>VLOOKUP($B56,CLASS!$B$2:$P$362,13,FALSE)</f>
        <v>0</v>
      </c>
      <c r="O56" s="12">
        <f>IF(IF(N56,N56+$G56,0)&lt;=70,IF(N56,N56+$G56,0),70)</f>
        <v>0</v>
      </c>
      <c r="P56" s="12">
        <f>I56+K56+M56+O56</f>
        <v>125</v>
      </c>
      <c r="Q56" s="17"/>
    </row>
    <row r="57" spans="1:17" x14ac:dyDescent="0.25">
      <c r="A57" s="20" t="s">
        <v>65</v>
      </c>
      <c r="B57" s="20">
        <v>122</v>
      </c>
      <c r="C57" s="18" t="s">
        <v>209</v>
      </c>
      <c r="D57" s="17" t="s">
        <v>125</v>
      </c>
      <c r="E57" s="17" t="s">
        <v>55</v>
      </c>
      <c r="F57" s="18" t="s">
        <v>214</v>
      </c>
      <c r="G57" s="17">
        <v>10</v>
      </c>
      <c r="H57" s="17">
        <f>VLOOKUP($B57,CLASS!$B$2:$P$362,7,FALSE)</f>
        <v>25</v>
      </c>
      <c r="I57" s="12">
        <f>IF(IF(H57,H57+$G57,0)&lt;=70,IF(H57,H57+$G57,0),70)</f>
        <v>35</v>
      </c>
      <c r="J57" s="17">
        <f>VLOOKUP($B57,CLASS!$B$2:$P$362,9,FALSE)</f>
        <v>30</v>
      </c>
      <c r="K57" s="12">
        <f>IF(IF(J57,J57+$G57,0)&lt;=70,IF(J57,J57+$G57,0),70)</f>
        <v>40</v>
      </c>
      <c r="L57" s="17">
        <f>VLOOKUP($B57,CLASS!$B$2:$P$362,11,FALSE)</f>
        <v>0</v>
      </c>
      <c r="M57" s="12">
        <f>IF(IF(L57,L57+$G57,0)&lt;=70,IF(L57,L57+$G57,0),70)</f>
        <v>0</v>
      </c>
      <c r="N57" s="17">
        <f>VLOOKUP($B57,CLASS!$B$2:$P$362,13,FALSE)</f>
        <v>39</v>
      </c>
      <c r="O57" s="12">
        <f>IF(IF(N57,N57+$G57,0)&lt;=70,IF(N57,N57+$G57,0),70)</f>
        <v>49</v>
      </c>
      <c r="P57" s="12">
        <f>I57+K57+M57+O57</f>
        <v>124</v>
      </c>
      <c r="Q57" s="17"/>
    </row>
    <row r="58" spans="1:17" x14ac:dyDescent="0.25">
      <c r="A58" s="20" t="s">
        <v>63</v>
      </c>
      <c r="B58" s="20">
        <v>212</v>
      </c>
      <c r="C58" s="19" t="s">
        <v>363</v>
      </c>
      <c r="D58" s="17" t="s">
        <v>368</v>
      </c>
      <c r="E58" s="17" t="s">
        <v>54</v>
      </c>
      <c r="F58" s="18" t="s">
        <v>213</v>
      </c>
      <c r="G58" s="17">
        <v>5</v>
      </c>
      <c r="H58" s="17">
        <f>VLOOKUP($B58,CLASS!$B$2:$P$362,7,FALSE)</f>
        <v>0</v>
      </c>
      <c r="I58" s="12">
        <f>IF(IF(H58,H58+$G58,0)&lt;=70,IF(H58,H58+$G58,0),70)</f>
        <v>0</v>
      </c>
      <c r="J58" s="17">
        <f>VLOOKUP($B58,CLASS!$B$2:$P$362,9,FALSE)</f>
        <v>41</v>
      </c>
      <c r="K58" s="12">
        <f>IF(IF(J58,J58+$G58,0)&lt;=70,IF(J58,J58+$G58,0),70)</f>
        <v>46</v>
      </c>
      <c r="L58" s="17">
        <f>VLOOKUP($B58,CLASS!$B$2:$P$362,11,FALSE)</f>
        <v>32</v>
      </c>
      <c r="M58" s="12">
        <f>IF(IF(L58,L58+$G58,0)&lt;=70,IF(L58,L58+$G58,0),70)</f>
        <v>37</v>
      </c>
      <c r="N58" s="17">
        <f>VLOOKUP($B58,CLASS!$B$2:$P$362,13,FALSE)</f>
        <v>35</v>
      </c>
      <c r="O58" s="12">
        <f>IF(IF(N58,N58+$G58,0)&lt;=70,IF(N58,N58+$G58,0),70)</f>
        <v>40</v>
      </c>
      <c r="P58" s="12">
        <f>I58+K58+M58+O58</f>
        <v>123</v>
      </c>
      <c r="Q58" s="17"/>
    </row>
    <row r="59" spans="1:17" x14ac:dyDescent="0.25">
      <c r="A59" s="20" t="s">
        <v>65</v>
      </c>
      <c r="B59" s="20">
        <v>34</v>
      </c>
      <c r="C59" s="19" t="s">
        <v>32</v>
      </c>
      <c r="D59" s="17" t="s">
        <v>106</v>
      </c>
      <c r="E59" s="17" t="s">
        <v>55</v>
      </c>
      <c r="F59" s="17" t="s">
        <v>213</v>
      </c>
      <c r="G59" s="17">
        <v>10</v>
      </c>
      <c r="H59" s="17">
        <f>VLOOKUP($B59,CLASS!$B$2:$P$362,7,FALSE)</f>
        <v>0</v>
      </c>
      <c r="I59" s="12">
        <f>IF(IF(H59,H59+$G59,0)&lt;=70,IF(H59,H59+$G59,0),70)</f>
        <v>0</v>
      </c>
      <c r="J59" s="17">
        <f>VLOOKUP($B59,CLASS!$B$2:$P$362,9,FALSE)</f>
        <v>0</v>
      </c>
      <c r="K59" s="12">
        <f>IF(IF(J59,J59+$G59,0)&lt;=70,IF(J59,J59+$G59,0),70)</f>
        <v>0</v>
      </c>
      <c r="L59" s="17">
        <f>VLOOKUP($B59,CLASS!$B$2:$P$362,11,FALSE)</f>
        <v>44</v>
      </c>
      <c r="M59" s="12">
        <f>IF(IF(L59,L59+$G59,0)&lt;=70,IF(L59,L59+$G59,0),70)</f>
        <v>54</v>
      </c>
      <c r="N59" s="17">
        <f>VLOOKUP($B59,CLASS!$B$2:$P$362,13,FALSE)</f>
        <v>56</v>
      </c>
      <c r="O59" s="12">
        <f>IF(IF(N59,N59+$G59,0)&lt;=70,IF(N59,N59+$G59,0),70)</f>
        <v>66</v>
      </c>
      <c r="P59" s="12">
        <f>I59+K59+M59+O59</f>
        <v>120</v>
      </c>
      <c r="Q59" s="17"/>
    </row>
    <row r="60" spans="1:17" x14ac:dyDescent="0.25">
      <c r="A60" s="20" t="s">
        <v>66</v>
      </c>
      <c r="B60" s="20">
        <v>57</v>
      </c>
      <c r="C60" s="19" t="s">
        <v>29</v>
      </c>
      <c r="D60" s="17" t="s">
        <v>137</v>
      </c>
      <c r="E60" s="17" t="s">
        <v>55</v>
      </c>
      <c r="F60" s="17" t="s">
        <v>213</v>
      </c>
      <c r="G60" s="17">
        <v>10</v>
      </c>
      <c r="H60" s="17">
        <f>VLOOKUP($B60,CLASS!$B$2:$P$362,7,FALSE)</f>
        <v>0</v>
      </c>
      <c r="I60" s="12">
        <f>IF(IF(H60,H60+$G60,0)&lt;=70,IF(H60,H60+$G60,0),70)</f>
        <v>0</v>
      </c>
      <c r="J60" s="17">
        <f>VLOOKUP($B60,CLASS!$B$2:$P$362,9,FALSE)</f>
        <v>50</v>
      </c>
      <c r="K60" s="12">
        <f>IF(IF(J60,J60+$G60,0)&lt;=70,IF(J60,J60+$G60,0),70)</f>
        <v>60</v>
      </c>
      <c r="L60" s="17">
        <f>VLOOKUP($B60,CLASS!$B$2:$P$362,11,FALSE)</f>
        <v>0</v>
      </c>
      <c r="M60" s="12">
        <f>IF(IF(L60,L60+$G60,0)&lt;=70,IF(L60,L60+$G60,0),70)</f>
        <v>0</v>
      </c>
      <c r="N60" s="17">
        <f>VLOOKUP($B60,CLASS!$B$2:$P$362,13,FALSE)</f>
        <v>49</v>
      </c>
      <c r="O60" s="12">
        <f>IF(IF(N60,N60+$G60,0)&lt;=70,IF(N60,N60+$G60,0),70)</f>
        <v>59</v>
      </c>
      <c r="P60" s="12">
        <f>I60+K60+M60+O60</f>
        <v>119</v>
      </c>
      <c r="Q60" s="17"/>
    </row>
    <row r="61" spans="1:17" x14ac:dyDescent="0.25">
      <c r="A61" s="20" t="s">
        <v>63</v>
      </c>
      <c r="B61" s="20">
        <v>36</v>
      </c>
      <c r="C61" s="19" t="s">
        <v>109</v>
      </c>
      <c r="D61" s="17" t="s">
        <v>110</v>
      </c>
      <c r="E61" s="17" t="s">
        <v>55</v>
      </c>
      <c r="F61" s="17" t="s">
        <v>214</v>
      </c>
      <c r="G61" s="17">
        <v>10</v>
      </c>
      <c r="H61" s="17">
        <f>VLOOKUP($B61,CLASS!$B$2:$P$362,7,FALSE)</f>
        <v>52</v>
      </c>
      <c r="I61" s="12">
        <f>IF(IF(H61,H61+$G61,0)&lt;=70,IF(H61,H61+$G61,0),70)</f>
        <v>62</v>
      </c>
      <c r="J61" s="17">
        <f>VLOOKUP($B61,CLASS!$B$2:$P$362,9,FALSE)</f>
        <v>46</v>
      </c>
      <c r="K61" s="12">
        <f>IF(IF(J61,J61+$G61,0)&lt;=70,IF(J61,J61+$G61,0),70)</f>
        <v>56</v>
      </c>
      <c r="L61" s="17">
        <f>VLOOKUP($B61,CLASS!$B$2:$P$362,11,FALSE)</f>
        <v>0</v>
      </c>
      <c r="M61" s="12">
        <f>IF(IF(L61,L61+$G61,0)&lt;=70,IF(L61,L61+$G61,0),70)</f>
        <v>0</v>
      </c>
      <c r="N61" s="17">
        <f>VLOOKUP($B61,CLASS!$B$2:$P$362,13,FALSE)</f>
        <v>0</v>
      </c>
      <c r="O61" s="12">
        <f>IF(IF(N61,N61+$G61,0)&lt;=70,IF(N61,N61+$G61,0),70)</f>
        <v>0</v>
      </c>
      <c r="P61" s="12">
        <f>I61+K61+M61+O61</f>
        <v>118</v>
      </c>
    </row>
    <row r="62" spans="1:17" x14ac:dyDescent="0.25">
      <c r="A62" s="20" t="s">
        <v>63</v>
      </c>
      <c r="B62" s="20">
        <v>194</v>
      </c>
      <c r="C62" s="19" t="s">
        <v>337</v>
      </c>
      <c r="D62" s="17" t="s">
        <v>338</v>
      </c>
      <c r="E62" s="17" t="s">
        <v>320</v>
      </c>
      <c r="F62" s="18" t="s">
        <v>213</v>
      </c>
      <c r="G62" s="17">
        <v>0</v>
      </c>
      <c r="H62" s="17">
        <v>61</v>
      </c>
      <c r="I62" s="12">
        <f>IF(IF(H62,H62+$G62,0)&lt;=70,IF(H62,H62+$G62,0),70)</f>
        <v>61</v>
      </c>
      <c r="J62" s="17">
        <f>VLOOKUP($B62,CLASS!$B$2:$P$362,9,FALSE)</f>
        <v>54</v>
      </c>
      <c r="K62" s="12">
        <f>IF(IF(J62,J62+$G62,0)&lt;=70,IF(J62,J62+$G62,0),70)</f>
        <v>54</v>
      </c>
      <c r="L62" s="17">
        <f>VLOOKUP($B62,CLASS!$B$2:$P$362,11,FALSE)</f>
        <v>0</v>
      </c>
      <c r="M62" s="12">
        <f>IF(IF(L62,L62+$G62,0)&lt;=70,IF(L62,L62+$G62,0),70)</f>
        <v>0</v>
      </c>
      <c r="N62" s="17">
        <f>VLOOKUP($B62,CLASS!$B$2:$P$362,13,FALSE)</f>
        <v>0</v>
      </c>
      <c r="O62" s="12">
        <f>IF(IF(N62,N62+$G62,0)&lt;=70,IF(N62,N62+$G62,0),70)</f>
        <v>0</v>
      </c>
      <c r="P62" s="12">
        <f>I62+K62+M62+O62</f>
        <v>115</v>
      </c>
    </row>
    <row r="63" spans="1:17" x14ac:dyDescent="0.25">
      <c r="A63" s="20" t="s">
        <v>64</v>
      </c>
      <c r="B63" s="20">
        <v>14</v>
      </c>
      <c r="C63" s="19" t="s">
        <v>33</v>
      </c>
      <c r="D63" s="17" t="s">
        <v>81</v>
      </c>
      <c r="E63" s="17" t="s">
        <v>53</v>
      </c>
      <c r="F63" s="17" t="s">
        <v>216</v>
      </c>
      <c r="G63" s="17">
        <v>0</v>
      </c>
      <c r="H63" s="17">
        <f>VLOOKUP($B63,CLASS!$B$2:$P$362,7,FALSE)</f>
        <v>0</v>
      </c>
      <c r="I63" s="12">
        <f>IF(IF(H63,H63+$G63,0)&lt;=70,IF(H63,H63+$G63,0),70)</f>
        <v>0</v>
      </c>
      <c r="J63" s="17">
        <f>VLOOKUP($B63,CLASS!$B$2:$P$362,9,FALSE)</f>
        <v>53</v>
      </c>
      <c r="K63" s="12">
        <f>IF(IF(J63,J63+$G63,0)&lt;=70,IF(J63,J63+$G63,0),70)</f>
        <v>53</v>
      </c>
      <c r="L63" s="17">
        <f>VLOOKUP($B63,CLASS!$B$2:$P$362,11,FALSE)</f>
        <v>0</v>
      </c>
      <c r="M63" s="12">
        <f>IF(IF(L63,L63+$G63,0)&lt;=70,IF(L63,L63+$G63,0),70)</f>
        <v>0</v>
      </c>
      <c r="N63" s="17">
        <f>VLOOKUP($B63,CLASS!$B$2:$P$362,13,FALSE)</f>
        <v>61</v>
      </c>
      <c r="O63" s="12">
        <f>IF(IF(N63,N63+$G63,0)&lt;=70,IF(N63,N63+$G63,0),70)</f>
        <v>61</v>
      </c>
      <c r="P63" s="12">
        <f>I63+K63+M63+O63</f>
        <v>114</v>
      </c>
      <c r="Q63" s="17"/>
    </row>
    <row r="64" spans="1:17" x14ac:dyDescent="0.25">
      <c r="A64" s="20" t="s">
        <v>63</v>
      </c>
      <c r="B64" s="20">
        <v>197</v>
      </c>
      <c r="C64" s="19" t="s">
        <v>342</v>
      </c>
      <c r="D64" s="17" t="s">
        <v>343</v>
      </c>
      <c r="E64" s="17" t="s">
        <v>320</v>
      </c>
      <c r="F64" s="18" t="s">
        <v>213</v>
      </c>
      <c r="G64" s="17">
        <v>0</v>
      </c>
      <c r="H64" s="17">
        <v>56</v>
      </c>
      <c r="I64" s="12">
        <f>IF(IF(H64,H64+$G64,0)&lt;=70,IF(H64,H64+$G64,0),70)</f>
        <v>56</v>
      </c>
      <c r="J64" s="17">
        <f>VLOOKUP($B64,CLASS!$B$2:$P$362,9,FALSE)</f>
        <v>53</v>
      </c>
      <c r="K64" s="12">
        <f>IF(IF(J64,J64+$G64,0)&lt;=70,IF(J64,J64+$G64,0),70)</f>
        <v>53</v>
      </c>
      <c r="L64" s="17">
        <f>VLOOKUP($B64,CLASS!$B$2:$P$362,11,FALSE)</f>
        <v>0</v>
      </c>
      <c r="M64" s="12">
        <f>IF(IF(L64,L64+$G64,0)&lt;=70,IF(L64,L64+$G64,0),70)</f>
        <v>0</v>
      </c>
      <c r="N64" s="17">
        <f>VLOOKUP($B64,CLASS!$B$2:$P$362,13,FALSE)</f>
        <v>0</v>
      </c>
      <c r="O64" s="12">
        <f>IF(IF(N64,N64+$G64,0)&lt;=70,IF(N64,N64+$G64,0),70)</f>
        <v>0</v>
      </c>
      <c r="P64" s="12">
        <f>I64+K64+M64+O64</f>
        <v>109</v>
      </c>
    </row>
    <row r="65" spans="1:17" x14ac:dyDescent="0.25">
      <c r="A65" s="20" t="s">
        <v>63</v>
      </c>
      <c r="B65" s="20">
        <v>196</v>
      </c>
      <c r="C65" s="19" t="s">
        <v>340</v>
      </c>
      <c r="D65" s="17" t="s">
        <v>341</v>
      </c>
      <c r="E65" s="17" t="s">
        <v>54</v>
      </c>
      <c r="F65" s="18" t="s">
        <v>213</v>
      </c>
      <c r="G65" s="17">
        <v>5</v>
      </c>
      <c r="H65" s="17">
        <v>48</v>
      </c>
      <c r="I65" s="12">
        <f>IF(IF(H65,H65+$G65,0)&lt;=70,IF(H65,H65+$G65,0),70)</f>
        <v>53</v>
      </c>
      <c r="J65" s="17">
        <f>VLOOKUP($B65,CLASS!$B$2:$P$362,9,FALSE)</f>
        <v>51</v>
      </c>
      <c r="K65" s="12">
        <f>IF(IF(J65,J65+$G65,0)&lt;=70,IF(J65,J65+$G65,0),70)</f>
        <v>56</v>
      </c>
      <c r="L65" s="17">
        <f>VLOOKUP($B65,CLASS!$B$2:$P$362,11,FALSE)</f>
        <v>0</v>
      </c>
      <c r="M65" s="12">
        <f>IF(IF(L65,L65+$G65,0)&lt;=70,IF(L65,L65+$G65,0),70)</f>
        <v>0</v>
      </c>
      <c r="N65" s="17">
        <f>VLOOKUP($B65,CLASS!$B$2:$P$362,13,FALSE)</f>
        <v>0</v>
      </c>
      <c r="O65" s="12">
        <f>IF(IF(N65,N65+$G65,0)&lt;=70,IF(N65,N65+$G65,0),70)</f>
        <v>0</v>
      </c>
      <c r="P65" s="12">
        <f>I65+K65+M65+O65</f>
        <v>109</v>
      </c>
      <c r="Q65" s="17"/>
    </row>
    <row r="66" spans="1:17" x14ac:dyDescent="0.25">
      <c r="A66" s="20" t="s">
        <v>65</v>
      </c>
      <c r="B66" s="20">
        <v>166</v>
      </c>
      <c r="C66" s="18" t="s">
        <v>263</v>
      </c>
      <c r="D66" s="17" t="s">
        <v>293</v>
      </c>
      <c r="E66" s="17" t="s">
        <v>54</v>
      </c>
      <c r="F66" s="18" t="s">
        <v>213</v>
      </c>
      <c r="G66" s="17">
        <v>5</v>
      </c>
      <c r="H66" s="17">
        <f>VLOOKUP($B66,CLASS!$B$2:$P$362,7,FALSE)</f>
        <v>49</v>
      </c>
      <c r="I66" s="12">
        <f>IF(IF(H66,H66+$G66,0)&lt;=70,IF(H66,H66+$G66,0),70)</f>
        <v>54</v>
      </c>
      <c r="J66" s="17">
        <f>VLOOKUP($B66,CLASS!$B$2:$P$362,9,FALSE)</f>
        <v>49</v>
      </c>
      <c r="K66" s="12">
        <f>IF(IF(J66,J66+$G66,0)&lt;=70,IF(J66,J66+$G66,0),70)</f>
        <v>54</v>
      </c>
      <c r="L66" s="17">
        <f>VLOOKUP($B66,CLASS!$B$2:$P$362,11,FALSE)</f>
        <v>0</v>
      </c>
      <c r="M66" s="12">
        <f>IF(IF(L66,L66+$G66,0)&lt;=70,IF(L66,L66+$G66,0),70)</f>
        <v>0</v>
      </c>
      <c r="N66" s="17">
        <f>VLOOKUP($B66,CLASS!$B$2:$P$362,13,FALSE)</f>
        <v>0</v>
      </c>
      <c r="O66" s="12">
        <f>IF(IF(N66,N66+$G66,0)&lt;=70,IF(N66,N66+$G66,0),70)</f>
        <v>0</v>
      </c>
      <c r="P66" s="12">
        <f>I66+K66+M66+O66</f>
        <v>108</v>
      </c>
      <c r="Q66" s="17"/>
    </row>
    <row r="67" spans="1:17" x14ac:dyDescent="0.25">
      <c r="A67" s="20" t="s">
        <v>63</v>
      </c>
      <c r="B67" s="20">
        <v>220</v>
      </c>
      <c r="C67" s="19" t="s">
        <v>379</v>
      </c>
      <c r="D67" s="17" t="s">
        <v>380</v>
      </c>
      <c r="E67" s="17" t="s">
        <v>53</v>
      </c>
      <c r="F67" s="18" t="s">
        <v>213</v>
      </c>
      <c r="G67" s="17">
        <v>0</v>
      </c>
      <c r="H67" s="17">
        <f>VLOOKUP($B67,CLASS!$B$2:$P$362,7,FALSE)</f>
        <v>0</v>
      </c>
      <c r="I67" s="12">
        <f>IF(IF(H67,H67+$G67,0)&lt;=70,IF(H67,H67+$G67,0),70)</f>
        <v>0</v>
      </c>
      <c r="J67" s="17">
        <f>VLOOKUP($B67,CLASS!$B$2:$P$362,9,FALSE)</f>
        <v>0</v>
      </c>
      <c r="K67" s="12">
        <f>IF(IF(J67,J67+$G67,0)&lt;=70,IF(J67,J67+$G67,0),70)</f>
        <v>0</v>
      </c>
      <c r="L67" s="17">
        <f>VLOOKUP($B67,CLASS!$B$2:$P$362,11,FALSE)</f>
        <v>53</v>
      </c>
      <c r="M67" s="12">
        <f>IF(IF(L67,L67+$G67,0)&lt;=70,IF(L67,L67+$G67,0),70)</f>
        <v>53</v>
      </c>
      <c r="N67" s="17">
        <f>VLOOKUP($B67,CLASS!$B$2:$P$362,13,FALSE)</f>
        <v>54</v>
      </c>
      <c r="O67" s="12">
        <f>IF(IF(N67,N67+$G67,0)&lt;=70,IF(N67,N67+$G67,0),70)</f>
        <v>54</v>
      </c>
      <c r="P67" s="12">
        <f>I67+K67+M67+O67</f>
        <v>107</v>
      </c>
      <c r="Q67" s="17"/>
    </row>
    <row r="68" spans="1:17" x14ac:dyDescent="0.25">
      <c r="A68" s="20" t="s">
        <v>63</v>
      </c>
      <c r="B68" s="20">
        <v>221</v>
      </c>
      <c r="C68" s="19" t="s">
        <v>381</v>
      </c>
      <c r="D68" s="17" t="s">
        <v>382</v>
      </c>
      <c r="E68" s="17" t="s">
        <v>53</v>
      </c>
      <c r="F68" s="18" t="s">
        <v>213</v>
      </c>
      <c r="G68" s="17">
        <v>0</v>
      </c>
      <c r="H68" s="17">
        <f>VLOOKUP($B68,CLASS!$B$2:$P$362,7,FALSE)</f>
        <v>0</v>
      </c>
      <c r="I68" s="12">
        <f>IF(IF(H68,H68+$G68,0)&lt;=70,IF(H68,H68+$G68,0),70)</f>
        <v>0</v>
      </c>
      <c r="J68" s="17">
        <f>VLOOKUP($B68,CLASS!$B$2:$P$362,9,FALSE)</f>
        <v>0</v>
      </c>
      <c r="K68" s="12">
        <f>IF(IF(J68,J68+$G68,0)&lt;=70,IF(J68,J68+$G68,0),70)</f>
        <v>0</v>
      </c>
      <c r="L68" s="17">
        <f>VLOOKUP($B68,CLASS!$B$2:$P$362,11,FALSE)</f>
        <v>53</v>
      </c>
      <c r="M68" s="12">
        <f>IF(IF(L68,L68+$G68,0)&lt;=70,IF(L68,L68+$G68,0),70)</f>
        <v>53</v>
      </c>
      <c r="N68" s="17">
        <f>VLOOKUP($B68,CLASS!$B$2:$P$362,13,FALSE)</f>
        <v>54</v>
      </c>
      <c r="O68" s="12">
        <f>IF(IF(N68,N68+$G68,0)&lt;=70,IF(N68,N68+$G68,0),70)</f>
        <v>54</v>
      </c>
      <c r="P68" s="12">
        <f>I68+K68+M68+O68</f>
        <v>107</v>
      </c>
    </row>
    <row r="69" spans="1:17" x14ac:dyDescent="0.25">
      <c r="A69" s="20" t="s">
        <v>63</v>
      </c>
      <c r="B69" s="20">
        <v>85</v>
      </c>
      <c r="C69" s="19" t="s">
        <v>25</v>
      </c>
      <c r="D69" s="17" t="s">
        <v>16</v>
      </c>
      <c r="E69" s="17" t="s">
        <v>53</v>
      </c>
      <c r="F69" s="17" t="s">
        <v>213</v>
      </c>
      <c r="G69" s="17">
        <v>0</v>
      </c>
      <c r="H69" s="17">
        <f>VLOOKUP($B69,CLASS!$B$2:$P$362,7,FALSE)</f>
        <v>52</v>
      </c>
      <c r="I69" s="12">
        <f>IF(IF(H69,H69+$G69,0)&lt;=70,IF(H69,H69+$G69,0),70)</f>
        <v>52</v>
      </c>
      <c r="J69" s="17">
        <f>VLOOKUP($B69,CLASS!$B$2:$P$362,9,FALSE)</f>
        <v>52</v>
      </c>
      <c r="K69" s="12">
        <f>IF(IF(J69,J69+$G69,0)&lt;=70,IF(J69,J69+$G69,0),70)</f>
        <v>52</v>
      </c>
      <c r="L69" s="17">
        <f>VLOOKUP($B69,CLASS!$B$2:$P$362,11,FALSE)</f>
        <v>0</v>
      </c>
      <c r="M69" s="12">
        <f>IF(IF(L69,L69+$G69,0)&lt;=70,IF(L69,L69+$G69,0),70)</f>
        <v>0</v>
      </c>
      <c r="N69" s="17">
        <f>VLOOKUP($B69,CLASS!$B$2:$P$362,13,FALSE)</f>
        <v>0</v>
      </c>
      <c r="O69" s="12">
        <f>IF(IF(N69,N69+$G69,0)&lt;=70,IF(N69,N69+$G69,0),70)</f>
        <v>0</v>
      </c>
      <c r="P69" s="12">
        <f>I69+K69+M69+O69</f>
        <v>104</v>
      </c>
    </row>
    <row r="70" spans="1:17" x14ac:dyDescent="0.25">
      <c r="A70" s="20" t="s">
        <v>63</v>
      </c>
      <c r="B70" s="20">
        <v>222</v>
      </c>
      <c r="C70" s="19" t="s">
        <v>383</v>
      </c>
      <c r="D70" s="17" t="s">
        <v>384</v>
      </c>
      <c r="E70" s="17" t="s">
        <v>53</v>
      </c>
      <c r="F70" s="18" t="s">
        <v>213</v>
      </c>
      <c r="G70" s="17">
        <v>0</v>
      </c>
      <c r="H70" s="17">
        <f>VLOOKUP($B70,CLASS!$B$2:$P$362,7,FALSE)</f>
        <v>0</v>
      </c>
      <c r="I70" s="12">
        <f>IF(IF(H70,H70+$G70,0)&lt;=70,IF(H70,H70+$G70,0),70)</f>
        <v>0</v>
      </c>
      <c r="J70" s="17">
        <f>VLOOKUP($B70,CLASS!$B$2:$P$362,9,FALSE)</f>
        <v>0</v>
      </c>
      <c r="K70" s="12">
        <f>IF(IF(J70,J70+$G70,0)&lt;=70,IF(J70,J70+$G70,0),70)</f>
        <v>0</v>
      </c>
      <c r="L70" s="17">
        <f>VLOOKUP($B70,CLASS!$B$2:$P$362,11,FALSE)</f>
        <v>49</v>
      </c>
      <c r="M70" s="12">
        <f>IF(IF(L70,L70+$G70,0)&lt;=70,IF(L70,L70+$G70,0),70)</f>
        <v>49</v>
      </c>
      <c r="N70" s="17">
        <f>VLOOKUP($B70,CLASS!$B$2:$P$362,13,FALSE)</f>
        <v>53</v>
      </c>
      <c r="O70" s="12">
        <f>IF(IF(N70,N70+$G70,0)&lt;=70,IF(N70,N70+$G70,0),70)</f>
        <v>53</v>
      </c>
      <c r="P70" s="12">
        <f>I70+K70+M70+O70</f>
        <v>102</v>
      </c>
      <c r="Q70" s="17"/>
    </row>
    <row r="71" spans="1:17" x14ac:dyDescent="0.25">
      <c r="A71" s="20" t="s">
        <v>63</v>
      </c>
      <c r="B71" s="20">
        <v>193</v>
      </c>
      <c r="C71" s="19" t="s">
        <v>222</v>
      </c>
      <c r="D71" s="17" t="s">
        <v>336</v>
      </c>
      <c r="E71" s="17" t="s">
        <v>55</v>
      </c>
      <c r="F71" s="18" t="s">
        <v>215</v>
      </c>
      <c r="G71" s="17">
        <v>10</v>
      </c>
      <c r="H71" s="17">
        <v>34</v>
      </c>
      <c r="I71" s="12">
        <f>IF(IF(H71,H71+$G71,0)&lt;=70,IF(H71,H71+$G71,0),70)</f>
        <v>44</v>
      </c>
      <c r="J71" s="17">
        <f>VLOOKUP($B71,CLASS!$B$2:$P$362,9,FALSE)</f>
        <v>47</v>
      </c>
      <c r="K71" s="12">
        <f>IF(IF(J71,J71+$G71,0)&lt;=70,IF(J71,J71+$G71,0),70)</f>
        <v>57</v>
      </c>
      <c r="L71" s="17">
        <f>VLOOKUP($B71,CLASS!$B$2:$P$362,11,FALSE)</f>
        <v>0</v>
      </c>
      <c r="M71" s="12">
        <f>IF(IF(L71,L71+$G71,0)&lt;=70,IF(L71,L71+$G71,0),70)</f>
        <v>0</v>
      </c>
      <c r="N71" s="17">
        <f>VLOOKUP($B71,CLASS!$B$2:$P$362,13,FALSE)</f>
        <v>0</v>
      </c>
      <c r="O71" s="12">
        <f>IF(IF(N71,N71+$G71,0)&lt;=70,IF(N71,N71+$G71,0),70)</f>
        <v>0</v>
      </c>
      <c r="P71" s="12">
        <f>I71+K71+M71+O71</f>
        <v>101</v>
      </c>
      <c r="Q71" s="17"/>
    </row>
    <row r="72" spans="1:17" x14ac:dyDescent="0.25">
      <c r="A72" s="20" t="s">
        <v>63</v>
      </c>
      <c r="B72" s="20">
        <v>211</v>
      </c>
      <c r="C72" s="19" t="s">
        <v>366</v>
      </c>
      <c r="D72" s="17" t="s">
        <v>367</v>
      </c>
      <c r="E72" s="17" t="s">
        <v>54</v>
      </c>
      <c r="F72" s="18" t="s">
        <v>213</v>
      </c>
      <c r="G72" s="17">
        <v>5</v>
      </c>
      <c r="H72" s="17">
        <f>VLOOKUP($B72,CLASS!$B$2:$P$362,7,FALSE)</f>
        <v>0</v>
      </c>
      <c r="I72" s="12">
        <f>IF(IF(H72,H72+$G72,0)&lt;=70,IF(H72,H72+$G72,0),70)</f>
        <v>0</v>
      </c>
      <c r="J72" s="17">
        <f>VLOOKUP($B72,CLASS!$B$2:$P$362,9,FALSE)</f>
        <v>42</v>
      </c>
      <c r="K72" s="12">
        <f>IF(IF(J72,J72+$G72,0)&lt;=70,IF(J72,J72+$G72,0),70)</f>
        <v>47</v>
      </c>
      <c r="L72" s="17">
        <f>VLOOKUP($B72,CLASS!$B$2:$P$362,11,FALSE)</f>
        <v>48</v>
      </c>
      <c r="M72" s="12">
        <f>IF(IF(L72,L72+$G72,0)&lt;=70,IF(L72,L72+$G72,0),70)</f>
        <v>53</v>
      </c>
      <c r="N72" s="17">
        <f>VLOOKUP($B72,CLASS!$B$2:$P$362,13,FALSE)</f>
        <v>0</v>
      </c>
      <c r="O72" s="12">
        <f>IF(IF(N72,N72+$G72,0)&lt;=70,IF(N72,N72+$G72,0),70)</f>
        <v>0</v>
      </c>
      <c r="P72" s="12">
        <f>I72+K72+M72+O72</f>
        <v>100</v>
      </c>
      <c r="Q72" s="17"/>
    </row>
    <row r="73" spans="1:17" x14ac:dyDescent="0.25">
      <c r="A73" s="20" t="s">
        <v>65</v>
      </c>
      <c r="B73" s="20">
        <v>45</v>
      </c>
      <c r="C73" s="19" t="s">
        <v>120</v>
      </c>
      <c r="D73" s="17" t="s">
        <v>121</v>
      </c>
      <c r="E73" s="17" t="s">
        <v>54</v>
      </c>
      <c r="F73" s="17" t="s">
        <v>213</v>
      </c>
      <c r="G73" s="17">
        <v>5</v>
      </c>
      <c r="H73" s="17">
        <f>VLOOKUP($B73,CLASS!$B$2:$P$362,7,FALSE)</f>
        <v>44</v>
      </c>
      <c r="I73" s="12">
        <f>IF(IF(H73,H73+$G73,0)&lt;=70,IF(H73,H73+$G73,0),70)</f>
        <v>49</v>
      </c>
      <c r="J73" s="17">
        <f>VLOOKUP($B73,CLASS!$B$2:$P$362,9,FALSE)</f>
        <v>45</v>
      </c>
      <c r="K73" s="12">
        <f>IF(IF(J73,J73+$G73,0)&lt;=70,IF(J73,J73+$G73,0),70)</f>
        <v>50</v>
      </c>
      <c r="L73" s="17">
        <f>VLOOKUP($B73,CLASS!$B$2:$P$362,11,FALSE)</f>
        <v>0</v>
      </c>
      <c r="M73" s="12">
        <f>IF(IF(L73,L73+$G73,0)&lt;=70,IF(L73,L73+$G73,0),70)</f>
        <v>0</v>
      </c>
      <c r="N73" s="17">
        <f>VLOOKUP($B73,CLASS!$B$2:$P$362,13,FALSE)</f>
        <v>0</v>
      </c>
      <c r="O73" s="12">
        <f>IF(IF(N73,N73+$G73,0)&lt;=70,IF(N73,N73+$G73,0),70)</f>
        <v>0</v>
      </c>
      <c r="P73" s="12">
        <f>I73+K73+M73+O73</f>
        <v>99</v>
      </c>
    </row>
    <row r="74" spans="1:17" x14ac:dyDescent="0.25">
      <c r="A74" s="20" t="s">
        <v>63</v>
      </c>
      <c r="B74" s="20">
        <v>144</v>
      </c>
      <c r="C74" s="19" t="s">
        <v>254</v>
      </c>
      <c r="D74" s="17" t="s">
        <v>255</v>
      </c>
      <c r="E74" s="17" t="s">
        <v>53</v>
      </c>
      <c r="F74" s="18" t="s">
        <v>213</v>
      </c>
      <c r="G74" s="17">
        <v>0</v>
      </c>
      <c r="H74" s="17">
        <f>VLOOKUP($B74,CLASS!$B$2:$P$362,7,FALSE)</f>
        <v>50</v>
      </c>
      <c r="I74" s="12">
        <f>IF(IF(H74,H74+$G74,0)&lt;=70,IF(H74,H74+$G74,0),70)</f>
        <v>50</v>
      </c>
      <c r="J74" s="17">
        <f>VLOOKUP($B74,CLASS!$B$2:$P$362,9,FALSE)</f>
        <v>0</v>
      </c>
      <c r="K74" s="12">
        <f>IF(IF(J74,J74+$G74,0)&lt;=70,IF(J74,J74+$G74,0),70)</f>
        <v>0</v>
      </c>
      <c r="L74" s="17">
        <f>VLOOKUP($B74,CLASS!$B$2:$P$362,11,FALSE)</f>
        <v>49</v>
      </c>
      <c r="M74" s="12">
        <f>IF(IF(L74,L74+$G74,0)&lt;=70,IF(L74,L74+$G74,0),70)</f>
        <v>49</v>
      </c>
      <c r="N74" s="17">
        <f>VLOOKUP($B74,CLASS!$B$2:$P$362,13,FALSE)</f>
        <v>0</v>
      </c>
      <c r="O74" s="12">
        <f>IF(IF(N74,N74+$G74,0)&lt;=70,IF(N74,N74+$G74,0),70)</f>
        <v>0</v>
      </c>
      <c r="P74" s="12">
        <f>I74+K74+M74+O74</f>
        <v>99</v>
      </c>
    </row>
    <row r="75" spans="1:17" x14ac:dyDescent="0.25">
      <c r="A75" s="20" t="s">
        <v>63</v>
      </c>
      <c r="B75" s="20">
        <v>127</v>
      </c>
      <c r="C75" s="19" t="s">
        <v>224</v>
      </c>
      <c r="D75" s="17" t="s">
        <v>225</v>
      </c>
      <c r="E75" s="17" t="s">
        <v>53</v>
      </c>
      <c r="F75" s="18" t="s">
        <v>216</v>
      </c>
      <c r="G75" s="17">
        <v>0</v>
      </c>
      <c r="H75" s="17">
        <f>VLOOKUP($B75,CLASS!$B$2:$P$362,7,FALSE)</f>
        <v>55</v>
      </c>
      <c r="I75" s="12">
        <f>IF(IF(H75,H75+$G75,0)&lt;=70,IF(H75,H75+$G75,0),70)</f>
        <v>55</v>
      </c>
      <c r="J75" s="17">
        <f>VLOOKUP($B75,CLASS!$B$2:$P$362,9,FALSE)</f>
        <v>43</v>
      </c>
      <c r="K75" s="12">
        <f>IF(IF(J75,J75+$G75,0)&lt;=70,IF(J75,J75+$G75,0),70)</f>
        <v>43</v>
      </c>
      <c r="L75" s="17">
        <f>VLOOKUP($B75,CLASS!$B$2:$P$362,11,FALSE)</f>
        <v>0</v>
      </c>
      <c r="M75" s="12">
        <f>IF(IF(L75,L75+$G75,0)&lt;=70,IF(L75,L75+$G75,0),70)</f>
        <v>0</v>
      </c>
      <c r="N75" s="17">
        <f>VLOOKUP($B75,CLASS!$B$2:$P$362,13,FALSE)</f>
        <v>0</v>
      </c>
      <c r="O75" s="12">
        <f>IF(IF(N75,N75+$G75,0)&lt;=70,IF(N75,N75+$G75,0),70)</f>
        <v>0</v>
      </c>
      <c r="P75" s="12">
        <f>I75+K75+M75+O75</f>
        <v>98</v>
      </c>
      <c r="Q75" s="17"/>
    </row>
    <row r="76" spans="1:17" x14ac:dyDescent="0.25">
      <c r="A76" s="20" t="s">
        <v>66</v>
      </c>
      <c r="B76" s="20">
        <v>177</v>
      </c>
      <c r="C76" s="19" t="s">
        <v>312</v>
      </c>
      <c r="D76" s="17" t="s">
        <v>313</v>
      </c>
      <c r="E76" s="17" t="s">
        <v>53</v>
      </c>
      <c r="F76" s="18" t="s">
        <v>213</v>
      </c>
      <c r="G76" s="17">
        <v>0</v>
      </c>
      <c r="H76" s="17">
        <f>VLOOKUP($B76,CLASS!$B$2:$P$362,7,FALSE)</f>
        <v>53</v>
      </c>
      <c r="I76" s="12">
        <f>IF(IF(H76,H76+$G76,0)&lt;=70,IF(H76,H76+$G76,0),70)</f>
        <v>53</v>
      </c>
      <c r="J76" s="17">
        <f>VLOOKUP($B76,CLASS!$B$2:$P$362,9,FALSE)</f>
        <v>0</v>
      </c>
      <c r="K76" s="12">
        <f>IF(IF(J76,J76+$G76,0)&lt;=70,IF(J76,J76+$G76,0),70)</f>
        <v>0</v>
      </c>
      <c r="L76" s="17">
        <f>VLOOKUP($B76,CLASS!$B$2:$P$362,11,FALSE)</f>
        <v>44</v>
      </c>
      <c r="M76" s="12">
        <f>IF(IF(L76,L76+$G76,0)&lt;=70,IF(L76,L76+$G76,0),70)</f>
        <v>44</v>
      </c>
      <c r="N76" s="17">
        <f>VLOOKUP($B76,CLASS!$B$2:$P$362,13,FALSE)</f>
        <v>0</v>
      </c>
      <c r="O76" s="12">
        <f>IF(IF(N76,N76+$G76,0)&lt;=70,IF(N76,N76+$G76,0),70)</f>
        <v>0</v>
      </c>
      <c r="P76" s="12">
        <f>I76+K76+M76+O76</f>
        <v>97</v>
      </c>
      <c r="Q76" s="17"/>
    </row>
    <row r="77" spans="1:17" x14ac:dyDescent="0.25">
      <c r="A77" s="20" t="s">
        <v>66</v>
      </c>
      <c r="B77" s="20">
        <v>228</v>
      </c>
      <c r="C77" s="19" t="s">
        <v>392</v>
      </c>
      <c r="D77" s="17" t="s">
        <v>393</v>
      </c>
      <c r="E77" s="17" t="s">
        <v>54</v>
      </c>
      <c r="F77" s="18" t="s">
        <v>213</v>
      </c>
      <c r="G77" s="17">
        <v>5</v>
      </c>
      <c r="H77" s="17">
        <v>0</v>
      </c>
      <c r="I77" s="12">
        <f>IF(IF(H77,H77+$G77,0)&lt;=70,IF(H77,H77+$G77,0),70)</f>
        <v>0</v>
      </c>
      <c r="J77" s="17">
        <f>VLOOKUP($B77,CLASS!$B$2:$P$362,9,FALSE)</f>
        <v>0</v>
      </c>
      <c r="K77" s="12">
        <f>IF(IF(J77,J77+$G77,0)&lt;=70,IF(J77,J77+$G77,0),70)</f>
        <v>0</v>
      </c>
      <c r="L77" s="17">
        <f>VLOOKUP($B77,CLASS!$B$2:$P$362,11,FALSE)</f>
        <v>48</v>
      </c>
      <c r="M77" s="12">
        <f>IF(IF(L77,L77+$G77,0)&lt;=70,IF(L77,L77+$G77,0),70)</f>
        <v>53</v>
      </c>
      <c r="N77" s="17">
        <f>VLOOKUP($B77,CLASS!$B$2:$P$362,13,FALSE)</f>
        <v>33</v>
      </c>
      <c r="O77" s="12">
        <f>IF(IF(N77,N77+$G77,0)&lt;=70,IF(N77,N77+$G77,0),70)</f>
        <v>38</v>
      </c>
      <c r="P77" s="12">
        <f>I77+K77+M77+O77</f>
        <v>91</v>
      </c>
    </row>
    <row r="78" spans="1:17" x14ac:dyDescent="0.25">
      <c r="A78" s="20" t="s">
        <v>65</v>
      </c>
      <c r="B78" s="20">
        <v>69</v>
      </c>
      <c r="C78" s="19" t="s">
        <v>41</v>
      </c>
      <c r="D78" s="17" t="s">
        <v>151</v>
      </c>
      <c r="E78" s="17" t="s">
        <v>53</v>
      </c>
      <c r="F78" s="17" t="s">
        <v>216</v>
      </c>
      <c r="G78" s="17">
        <v>0</v>
      </c>
      <c r="H78" s="17">
        <f>VLOOKUP($B78,CLASS!$B$2:$P$362,7,FALSE)</f>
        <v>47</v>
      </c>
      <c r="I78" s="12">
        <f>IF(IF(H78,H78+$G78,0)&lt;=70,IF(H78,H78+$G78,0),70)</f>
        <v>47</v>
      </c>
      <c r="J78" s="17">
        <f>VLOOKUP($B78,CLASS!$B$2:$P$362,9,FALSE)</f>
        <v>0</v>
      </c>
      <c r="K78" s="12">
        <f>IF(IF(J78,J78+$G78,0)&lt;=70,IF(J78,J78+$G78,0),70)</f>
        <v>0</v>
      </c>
      <c r="L78" s="17">
        <f>VLOOKUP($B78,CLASS!$B$2:$P$362,11,FALSE)</f>
        <v>0</v>
      </c>
      <c r="M78" s="12">
        <f>IF(IF(L78,L78+$G78,0)&lt;=70,IF(L78,L78+$G78,0),70)</f>
        <v>0</v>
      </c>
      <c r="N78" s="17">
        <f>VLOOKUP($B78,CLASS!$B$2:$P$362,13,FALSE)</f>
        <v>42</v>
      </c>
      <c r="O78" s="12">
        <f>IF(IF(N78,N78+$G78,0)&lt;=70,IF(N78,N78+$G78,0),70)</f>
        <v>42</v>
      </c>
      <c r="P78" s="12">
        <f>I78+K78+M78+O78</f>
        <v>89</v>
      </c>
      <c r="Q78" s="17"/>
    </row>
    <row r="79" spans="1:17" x14ac:dyDescent="0.25">
      <c r="A79" s="20" t="s">
        <v>66</v>
      </c>
      <c r="B79" s="20">
        <v>229</v>
      </c>
      <c r="C79" s="19" t="s">
        <v>250</v>
      </c>
      <c r="D79" s="17" t="s">
        <v>394</v>
      </c>
      <c r="E79" s="17" t="s">
        <v>55</v>
      </c>
      <c r="F79" s="18" t="s">
        <v>213</v>
      </c>
      <c r="G79" s="17">
        <v>10</v>
      </c>
      <c r="H79" s="17">
        <v>0</v>
      </c>
      <c r="I79" s="12">
        <f>IF(IF(H79,H79+$G79,0)&lt;=70,IF(H79,H79+$G79,0),70)</f>
        <v>0</v>
      </c>
      <c r="J79" s="17">
        <f>VLOOKUP($B79,CLASS!$B$2:$P$362,9,FALSE)</f>
        <v>0</v>
      </c>
      <c r="K79" s="12">
        <f>IF(IF(J79,J79+$G79,0)&lt;=70,IF(J79,J79+$G79,0),70)</f>
        <v>0</v>
      </c>
      <c r="L79" s="17">
        <f>VLOOKUP($B79,CLASS!$B$2:$P$362,11,FALSE)</f>
        <v>34</v>
      </c>
      <c r="M79" s="12">
        <f>IF(IF(L79,L79+$G79,0)&lt;=70,IF(L79,L79+$G79,0),70)</f>
        <v>44</v>
      </c>
      <c r="N79" s="17">
        <f>VLOOKUP($B79,CLASS!$B$2:$P$362,13,FALSE)</f>
        <v>35</v>
      </c>
      <c r="O79" s="12">
        <f>IF(IF(N79,N79+$G79,0)&lt;=70,IF(N79,N79+$G79,0),70)</f>
        <v>45</v>
      </c>
      <c r="P79" s="12">
        <f>I79+K79+M79+O79</f>
        <v>89</v>
      </c>
      <c r="Q79" s="17"/>
    </row>
    <row r="80" spans="1:17" x14ac:dyDescent="0.25">
      <c r="A80" s="20" t="s">
        <v>64</v>
      </c>
      <c r="B80" s="20">
        <v>64</v>
      </c>
      <c r="C80" s="19" t="s">
        <v>22</v>
      </c>
      <c r="D80" s="17" t="s">
        <v>145</v>
      </c>
      <c r="E80" s="17" t="s">
        <v>53</v>
      </c>
      <c r="F80" s="17" t="s">
        <v>213</v>
      </c>
      <c r="G80" s="17">
        <v>0</v>
      </c>
      <c r="H80" s="17">
        <f>VLOOKUP($B80,CLASS!$B$2:$P$362,7,FALSE)</f>
        <v>0</v>
      </c>
      <c r="I80" s="12">
        <f>IF(IF(H80,H80+$G80,0)&lt;=70,IF(H80,H80+$G80,0),70)</f>
        <v>0</v>
      </c>
      <c r="J80" s="17">
        <f>VLOOKUP($B80,CLASS!$B$2:$P$362,9,FALSE)</f>
        <v>47</v>
      </c>
      <c r="K80" s="12">
        <f>IF(IF(J80,J80+$G80,0)&lt;=70,IF(J80,J80+$G80,0),70)</f>
        <v>47</v>
      </c>
      <c r="L80" s="17">
        <f>VLOOKUP($B80,CLASS!$B$2:$P$362,11,FALSE)</f>
        <v>0</v>
      </c>
      <c r="M80" s="12">
        <f>IF(IF(L80,L80+$G80,0)&lt;=70,IF(L80,L80+$G80,0),70)</f>
        <v>0</v>
      </c>
      <c r="N80" s="17">
        <f>VLOOKUP($B80,CLASS!$B$2:$P$362,13,FALSE)</f>
        <v>41</v>
      </c>
      <c r="O80" s="12">
        <f>IF(IF(N80,N80+$G80,0)&lt;=70,IF(N80,N80+$G80,0),70)</f>
        <v>41</v>
      </c>
      <c r="P80" s="12">
        <f>I80+K80+M80+O80</f>
        <v>88</v>
      </c>
      <c r="Q80" s="17"/>
    </row>
    <row r="81" spans="1:17" x14ac:dyDescent="0.25">
      <c r="A81" s="20" t="s">
        <v>66</v>
      </c>
      <c r="B81" s="20">
        <v>183</v>
      </c>
      <c r="C81" s="19" t="s">
        <v>324</v>
      </c>
      <c r="D81" s="17" t="s">
        <v>325</v>
      </c>
      <c r="E81" s="17" t="s">
        <v>54</v>
      </c>
      <c r="F81" s="18" t="s">
        <v>213</v>
      </c>
      <c r="G81" s="17">
        <v>5</v>
      </c>
      <c r="H81" s="17">
        <v>46</v>
      </c>
      <c r="I81" s="12">
        <f>IF(IF(H81,H81+$G81,0)&lt;=70,IF(H81,H81+$G81,0),70)</f>
        <v>51</v>
      </c>
      <c r="J81" s="17">
        <f>VLOOKUP($B81,CLASS!$B$2:$P$362,9,FALSE)</f>
        <v>0</v>
      </c>
      <c r="K81" s="12">
        <f>IF(IF(J81,J81+$G81,0)&lt;=70,IF(J81,J81+$G81,0),70)</f>
        <v>0</v>
      </c>
      <c r="L81" s="17">
        <f>VLOOKUP($B81,CLASS!$B$2:$P$362,11,FALSE)</f>
        <v>31</v>
      </c>
      <c r="M81" s="12">
        <f>IF(IF(L81,L81+$G81,0)&lt;=70,IF(L81,L81+$G81,0),70)</f>
        <v>36</v>
      </c>
      <c r="N81" s="17">
        <f>VLOOKUP($B81,CLASS!$B$2:$P$362,13,FALSE)</f>
        <v>0</v>
      </c>
      <c r="O81" s="12">
        <f>IF(IF(N81,N81+$G81,0)&lt;=70,IF(N81,N81+$G81,0),70)</f>
        <v>0</v>
      </c>
      <c r="P81" s="12">
        <f>I81+K81+M81+O81</f>
        <v>87</v>
      </c>
      <c r="Q81" s="17"/>
    </row>
    <row r="82" spans="1:17" x14ac:dyDescent="0.25">
      <c r="A82" s="20" t="s">
        <v>65</v>
      </c>
      <c r="B82" s="20">
        <v>186</v>
      </c>
      <c r="C82" s="19" t="s">
        <v>328</v>
      </c>
      <c r="D82" s="17" t="s">
        <v>329</v>
      </c>
      <c r="E82" s="17" t="s">
        <v>55</v>
      </c>
      <c r="F82" s="18" t="s">
        <v>216</v>
      </c>
      <c r="G82" s="17">
        <v>10</v>
      </c>
      <c r="H82" s="17">
        <v>36</v>
      </c>
      <c r="I82" s="12">
        <f>IF(IF(H82,H82+$G82,0)&lt;=70,IF(H82,H82+$G82,0),70)</f>
        <v>46</v>
      </c>
      <c r="J82" s="17">
        <f>VLOOKUP($B82,CLASS!$B$2:$P$362,9,FALSE)</f>
        <v>25</v>
      </c>
      <c r="K82" s="12">
        <f>IF(IF(J82,J82+$G82,0)&lt;=70,IF(J82,J82+$G82,0),70)</f>
        <v>35</v>
      </c>
      <c r="L82" s="17">
        <f>VLOOKUP($B82,CLASS!$B$2:$P$362,11,FALSE)</f>
        <v>0</v>
      </c>
      <c r="M82" s="12">
        <f>IF(IF(L82,L82+$G82,0)&lt;=70,IF(L82,L82+$G82,0),70)</f>
        <v>0</v>
      </c>
      <c r="N82" s="17">
        <f>VLOOKUP($B82,CLASS!$B$2:$P$362,13,FALSE)</f>
        <v>0</v>
      </c>
      <c r="O82" s="12">
        <f>IF(IF(N82,N82+$G82,0)&lt;=70,IF(N82,N82+$G82,0),70)</f>
        <v>0</v>
      </c>
      <c r="P82" s="12">
        <f>I82+K82+M82+O82</f>
        <v>81</v>
      </c>
      <c r="Q82" s="17"/>
    </row>
    <row r="83" spans="1:17" x14ac:dyDescent="0.25">
      <c r="A83" s="20" t="s">
        <v>63</v>
      </c>
      <c r="B83" s="20">
        <v>223</v>
      </c>
      <c r="C83" s="19" t="s">
        <v>60</v>
      </c>
      <c r="D83" s="17" t="s">
        <v>385</v>
      </c>
      <c r="E83" s="17" t="s">
        <v>55</v>
      </c>
      <c r="F83" s="18" t="s">
        <v>216</v>
      </c>
      <c r="G83" s="17">
        <v>10</v>
      </c>
      <c r="H83" s="17">
        <f>VLOOKUP($B83,CLASS!$B$2:$P$362,7,FALSE)</f>
        <v>0</v>
      </c>
      <c r="I83" s="12">
        <f>IF(IF(H83,H83+$G83,0)&lt;=70,IF(H83,H83+$G83,0),70)</f>
        <v>0</v>
      </c>
      <c r="J83" s="17">
        <f>VLOOKUP($B83,CLASS!$B$2:$P$362,9,FALSE)</f>
        <v>0</v>
      </c>
      <c r="K83" s="12">
        <f>IF(IF(J83,J83+$G83,0)&lt;=70,IF(J83,J83+$G83,0),70)</f>
        <v>0</v>
      </c>
      <c r="L83" s="17">
        <f>VLOOKUP($B83,CLASS!$B$2:$P$362,11,FALSE)</f>
        <v>24</v>
      </c>
      <c r="M83" s="12">
        <f>IF(IF(L83,L83+$G83,0)&lt;=70,IF(L83,L83+$G83,0),70)</f>
        <v>34</v>
      </c>
      <c r="N83" s="17">
        <f>VLOOKUP($B83,CLASS!$B$2:$P$362,13,FALSE)</f>
        <v>30</v>
      </c>
      <c r="O83" s="12">
        <f>IF(IF(N83,N83+$G83,0)&lt;=70,IF(N83,N83+$G83,0),70)</f>
        <v>40</v>
      </c>
      <c r="P83" s="12">
        <f>I83+K83+M83+O83</f>
        <v>74</v>
      </c>
    </row>
    <row r="84" spans="1:17" x14ac:dyDescent="0.25">
      <c r="A84" s="20" t="s">
        <v>64</v>
      </c>
      <c r="B84" s="20">
        <v>123</v>
      </c>
      <c r="C84" s="19" t="s">
        <v>217</v>
      </c>
      <c r="D84" s="17" t="s">
        <v>145</v>
      </c>
      <c r="E84" s="17" t="s">
        <v>55</v>
      </c>
      <c r="F84" s="18" t="s">
        <v>215</v>
      </c>
      <c r="G84" s="17">
        <v>10</v>
      </c>
      <c r="H84" s="17">
        <f>VLOOKUP($B84,CLASS!$B$2:$P$362,7,FALSE)</f>
        <v>0</v>
      </c>
      <c r="I84" s="12">
        <f>IF(IF(H84,H84+$G84,0)&lt;=70,IF(H84,H84+$G84,0),70)</f>
        <v>0</v>
      </c>
      <c r="J84" s="17">
        <f>VLOOKUP($B84,CLASS!$B$2:$P$362,9,FALSE)</f>
        <v>21</v>
      </c>
      <c r="K84" s="12">
        <f>IF(IF(J84,J84+$G84,0)&lt;=70,IF(J84,J84+$G84,0),70)</f>
        <v>31</v>
      </c>
      <c r="L84" s="17">
        <f>VLOOKUP($B84,CLASS!$B$2:$P$362,11,FALSE)</f>
        <v>0</v>
      </c>
      <c r="M84" s="12">
        <f>IF(IF(L84,L84+$G84,0)&lt;=70,IF(L84,L84+$G84,0),70)</f>
        <v>0</v>
      </c>
      <c r="N84" s="17">
        <f>VLOOKUP($B84,CLASS!$B$2:$P$362,13,FALSE)</f>
        <v>33</v>
      </c>
      <c r="O84" s="12">
        <f>IF(IF(N84,N84+$G84,0)&lt;=70,IF(N84,N84+$G84,0),70)</f>
        <v>43</v>
      </c>
      <c r="P84" s="12">
        <f>I84+K84+M84+O84</f>
        <v>74</v>
      </c>
      <c r="Q84" s="17"/>
    </row>
    <row r="85" spans="1:17" x14ac:dyDescent="0.25">
      <c r="A85" s="20" t="s">
        <v>66</v>
      </c>
      <c r="B85" s="20">
        <v>106</v>
      </c>
      <c r="C85" s="19" t="s">
        <v>193</v>
      </c>
      <c r="D85" s="17" t="s">
        <v>194</v>
      </c>
      <c r="E85" s="17" t="s">
        <v>54</v>
      </c>
      <c r="F85" s="18" t="s">
        <v>214</v>
      </c>
      <c r="G85" s="17">
        <v>5</v>
      </c>
      <c r="H85" s="17">
        <f>VLOOKUP($B85,CLASS!$B$2:$P$362,7,FALSE)</f>
        <v>0</v>
      </c>
      <c r="I85" s="12">
        <f>IF(IF(H85,H85+$G85,0)&lt;=70,IF(H85,H85+$G85,0),70)</f>
        <v>0</v>
      </c>
      <c r="J85" s="17">
        <f>VLOOKUP($B85,CLASS!$B$2:$P$362,9,FALSE)</f>
        <v>33</v>
      </c>
      <c r="K85" s="12">
        <f>IF(IF(J85,J85+$G85,0)&lt;=70,IF(J85,J85+$G85,0),70)</f>
        <v>38</v>
      </c>
      <c r="L85" s="17">
        <f>VLOOKUP($B85,CLASS!$B$2:$P$362,11,FALSE)</f>
        <v>0</v>
      </c>
      <c r="M85" s="12">
        <f>IF(IF(L85,L85+$G85,0)&lt;=70,IF(L85,L85+$G85,0),70)</f>
        <v>0</v>
      </c>
      <c r="N85" s="17">
        <f>VLOOKUP($B85,CLASS!$B$2:$P$362,13,FALSE)</f>
        <v>30</v>
      </c>
      <c r="O85" s="12">
        <f>IF(IF(N85,N85+$G85,0)&lt;=70,IF(N85,N85+$G85,0),70)</f>
        <v>35</v>
      </c>
      <c r="P85" s="12">
        <f>I85+K85+M85+O85</f>
        <v>73</v>
      </c>
      <c r="Q85" s="17"/>
    </row>
    <row r="86" spans="1:17" x14ac:dyDescent="0.25">
      <c r="A86" s="20" t="s">
        <v>66</v>
      </c>
      <c r="B86" s="20">
        <v>128</v>
      </c>
      <c r="C86" s="19" t="s">
        <v>292</v>
      </c>
      <c r="D86" s="17" t="s">
        <v>226</v>
      </c>
      <c r="E86" s="17" t="s">
        <v>53</v>
      </c>
      <c r="F86" s="18" t="s">
        <v>214</v>
      </c>
      <c r="G86" s="17">
        <v>0</v>
      </c>
      <c r="H86" s="17">
        <f>VLOOKUP($B86,CLASS!$B$2:$P$362,7,FALSE)</f>
        <v>30</v>
      </c>
      <c r="I86" s="12">
        <f>IF(IF(H86,H86+$G86,0)&lt;=70,IF(H86,H86+$G86,0),70)</f>
        <v>30</v>
      </c>
      <c r="J86" s="17">
        <f>VLOOKUP($B86,CLASS!$B$2:$P$362,9,FALSE)</f>
        <v>0</v>
      </c>
      <c r="K86" s="12">
        <f>IF(IF(J86,J86+$G86,0)&lt;=70,IF(J86,J86+$G86,0),70)</f>
        <v>0</v>
      </c>
      <c r="L86" s="17">
        <f>VLOOKUP($B86,CLASS!$B$2:$P$362,11,FALSE)</f>
        <v>41</v>
      </c>
      <c r="M86" s="12">
        <f>IF(IF(L86,L86+$G86,0)&lt;=70,IF(L86,L86+$G86,0),70)</f>
        <v>41</v>
      </c>
      <c r="N86" s="17">
        <f>VLOOKUP($B86,CLASS!$B$2:$P$362,13,FALSE)</f>
        <v>0</v>
      </c>
      <c r="O86" s="12">
        <f>IF(IF(N86,N86+$G86,0)&lt;=70,IF(N86,N86+$G86,0),70)</f>
        <v>0</v>
      </c>
      <c r="P86" s="12">
        <f>I86+K86+M86+O86</f>
        <v>71</v>
      </c>
      <c r="Q86" s="17"/>
    </row>
    <row r="87" spans="1:17" x14ac:dyDescent="0.25">
      <c r="A87" s="20" t="s">
        <v>65</v>
      </c>
      <c r="B87" s="20">
        <v>187</v>
      </c>
      <c r="C87" s="19" t="s">
        <v>298</v>
      </c>
      <c r="D87" s="17" t="s">
        <v>359</v>
      </c>
      <c r="E87" s="17" t="s">
        <v>55</v>
      </c>
      <c r="F87" s="18" t="s">
        <v>213</v>
      </c>
      <c r="G87" s="17">
        <v>10</v>
      </c>
      <c r="H87" s="17">
        <v>26</v>
      </c>
      <c r="I87" s="12">
        <f>IF(IF(H87,H87+$G87,0)&lt;=70,IF(H87,H87+$G87,0),70)</f>
        <v>36</v>
      </c>
      <c r="J87" s="17">
        <f>VLOOKUP($B87,CLASS!$B$2:$P$362,9,FALSE)</f>
        <v>24</v>
      </c>
      <c r="K87" s="12">
        <f>IF(IF(J87,J87+$G87,0)&lt;=70,IF(J87,J87+$G87,0),70)</f>
        <v>34</v>
      </c>
      <c r="L87" s="17">
        <f>VLOOKUP($B87,CLASS!$B$2:$P$362,11,FALSE)</f>
        <v>0</v>
      </c>
      <c r="M87" s="12">
        <f>IF(IF(L87,L87+$G87,0)&lt;=70,IF(L87,L87+$G87,0),70)</f>
        <v>0</v>
      </c>
      <c r="N87" s="17">
        <f>VLOOKUP($B87,CLASS!$B$2:$P$362,13,FALSE)</f>
        <v>0</v>
      </c>
      <c r="O87" s="12">
        <f>IF(IF(N87,N87+$G87,0)&lt;=70,IF(N87,N87+$G87,0),70)</f>
        <v>0</v>
      </c>
      <c r="P87" s="12">
        <f>I87+K87+M87+O87</f>
        <v>70</v>
      </c>
      <c r="Q87" s="17"/>
    </row>
    <row r="88" spans="1:17" x14ac:dyDescent="0.25">
      <c r="A88" s="20" t="s">
        <v>64</v>
      </c>
      <c r="B88" s="20">
        <v>8</v>
      </c>
      <c r="C88" s="19" t="s">
        <v>75</v>
      </c>
      <c r="D88" s="17" t="s">
        <v>76</v>
      </c>
      <c r="E88" s="17" t="s">
        <v>53</v>
      </c>
      <c r="F88" s="17" t="s">
        <v>216</v>
      </c>
      <c r="G88" s="17">
        <v>0</v>
      </c>
      <c r="H88" s="17">
        <f>VLOOKUP($B88,CLASS!$B$2:$P$362,7,FALSE)</f>
        <v>62</v>
      </c>
      <c r="I88" s="12">
        <f>IF(IF(H88,H88+$G88,0)&lt;=70,IF(H88,H88+$G88,0),70)</f>
        <v>62</v>
      </c>
      <c r="J88" s="17">
        <f>VLOOKUP($B88,CLASS!$B$2:$P$362,9,FALSE)</f>
        <v>0</v>
      </c>
      <c r="K88" s="12">
        <f>IF(IF(J88,J88+$G88,0)&lt;=70,IF(J88,J88+$G88,0),70)</f>
        <v>0</v>
      </c>
      <c r="L88" s="17">
        <f>VLOOKUP($B88,CLASS!$B$2:$P$362,11,FALSE)</f>
        <v>0</v>
      </c>
      <c r="M88" s="12">
        <f>IF(IF(L88,L88+$G88,0)&lt;=70,IF(L88,L88+$G88,0),70)</f>
        <v>0</v>
      </c>
      <c r="N88" s="17">
        <f>VLOOKUP($B88,CLASS!$B$2:$P$362,13,FALSE)</f>
        <v>0</v>
      </c>
      <c r="O88" s="12">
        <f>IF(IF(N88,N88+$G88,0)&lt;=70,IF(N88,N88+$G88,0),70)</f>
        <v>0</v>
      </c>
      <c r="P88" s="12">
        <f>I88+K88+M88+O88</f>
        <v>62</v>
      </c>
      <c r="Q88" s="17"/>
    </row>
    <row r="89" spans="1:17" x14ac:dyDescent="0.25">
      <c r="A89" s="20" t="s">
        <v>63</v>
      </c>
      <c r="B89" s="20">
        <v>152</v>
      </c>
      <c r="C89" s="19" t="s">
        <v>269</v>
      </c>
      <c r="D89" s="17" t="s">
        <v>90</v>
      </c>
      <c r="E89" s="17" t="s">
        <v>53</v>
      </c>
      <c r="F89" s="18" t="s">
        <v>213</v>
      </c>
      <c r="G89" s="17">
        <v>0</v>
      </c>
      <c r="H89" s="17">
        <f>VLOOKUP($B89,CLASS!$B$2:$P$362,7,FALSE)</f>
        <v>60</v>
      </c>
      <c r="I89" s="12">
        <f>IF(IF(H89,H89+$G89,0)&lt;=70,IF(H89,H89+$G89,0),70)</f>
        <v>60</v>
      </c>
      <c r="J89" s="17">
        <f>VLOOKUP($B89,CLASS!$B$2:$P$362,9,FALSE)</f>
        <v>0</v>
      </c>
      <c r="K89" s="12">
        <f>IF(IF(J89,J89+$G89,0)&lt;=70,IF(J89,J89+$G89,0),70)</f>
        <v>0</v>
      </c>
      <c r="L89" s="17">
        <f>VLOOKUP($B89,CLASS!$B$2:$P$362,11,FALSE)</f>
        <v>0</v>
      </c>
      <c r="M89" s="12">
        <f>IF(IF(L89,L89+$G89,0)&lt;=70,IF(L89,L89+$G89,0),70)</f>
        <v>0</v>
      </c>
      <c r="N89" s="17">
        <f>VLOOKUP($B89,CLASS!$B$2:$P$362,13,FALSE)</f>
        <v>0</v>
      </c>
      <c r="O89" s="12">
        <f>IF(IF(N89,N89+$G89,0)&lt;=70,IF(N89,N89+$G89,0),70)</f>
        <v>0</v>
      </c>
      <c r="P89" s="12">
        <f>I89+K89+M89+O89</f>
        <v>60</v>
      </c>
      <c r="Q89" s="17"/>
    </row>
    <row r="90" spans="1:17" x14ac:dyDescent="0.25">
      <c r="A90" s="20" t="s">
        <v>65</v>
      </c>
      <c r="B90" s="20">
        <v>219</v>
      </c>
      <c r="C90" s="19" t="s">
        <v>272</v>
      </c>
      <c r="D90" s="17" t="s">
        <v>378</v>
      </c>
      <c r="E90" s="17" t="s">
        <v>53</v>
      </c>
      <c r="F90" s="18" t="s">
        <v>213</v>
      </c>
      <c r="G90" s="17">
        <v>0</v>
      </c>
      <c r="H90" s="17">
        <f>VLOOKUP($B90,CLASS!$B$2:$P$362,7,FALSE)</f>
        <v>0</v>
      </c>
      <c r="I90" s="12">
        <f>IF(IF(H90,H90+$G90,0)&lt;=70,IF(H90,H90+$G90,0),70)</f>
        <v>0</v>
      </c>
      <c r="J90" s="17">
        <f>VLOOKUP($B90,CLASS!$B$2:$P$362,9,FALSE)</f>
        <v>60</v>
      </c>
      <c r="K90" s="12">
        <f>IF(IF(J90,J90+$G90,0)&lt;=70,IF(J90,J90+$G90,0),70)</f>
        <v>60</v>
      </c>
      <c r="L90" s="17">
        <f>VLOOKUP($B90,CLASS!$B$2:$P$362,11,FALSE)</f>
        <v>0</v>
      </c>
      <c r="M90" s="12">
        <f>IF(IF(L90,L90+$G90,0)&lt;=70,IF(L90,L90+$G90,0),70)</f>
        <v>0</v>
      </c>
      <c r="N90" s="17">
        <f>VLOOKUP($B90,CLASS!$B$2:$P$362,13,FALSE)</f>
        <v>0</v>
      </c>
      <c r="O90" s="12">
        <f>IF(IF(N90,N90+$G90,0)&lt;=70,IF(N90,N90+$G90,0),70)</f>
        <v>0</v>
      </c>
      <c r="P90" s="12">
        <f>I90+K90+M90+O90</f>
        <v>60</v>
      </c>
      <c r="Q90" s="17"/>
    </row>
    <row r="91" spans="1:17" x14ac:dyDescent="0.25">
      <c r="A91" s="20" t="s">
        <v>65</v>
      </c>
      <c r="B91" s="20">
        <v>56</v>
      </c>
      <c r="C91" s="18" t="s">
        <v>127</v>
      </c>
      <c r="D91" s="17" t="s">
        <v>136</v>
      </c>
      <c r="E91" s="17" t="s">
        <v>53</v>
      </c>
      <c r="F91" s="17" t="s">
        <v>213</v>
      </c>
      <c r="G91" s="17">
        <v>0</v>
      </c>
      <c r="H91" s="17">
        <f>VLOOKUP($B91,CLASS!$B$2:$P$362,7,FALSE)</f>
        <v>58</v>
      </c>
      <c r="I91" s="12">
        <f>IF(IF(H91,H91+$G91,0)&lt;=70,IF(H91,H91+$G91,0),70)</f>
        <v>58</v>
      </c>
      <c r="J91" s="17">
        <f>VLOOKUP($B91,CLASS!$B$2:$P$362,9,FALSE)</f>
        <v>0</v>
      </c>
      <c r="K91" s="12">
        <f>IF(IF(J91,J91+$G91,0)&lt;=70,IF(J91,J91+$G91,0),70)</f>
        <v>0</v>
      </c>
      <c r="L91" s="17">
        <f>VLOOKUP($B91,CLASS!$B$2:$P$362,11,FALSE)</f>
        <v>0</v>
      </c>
      <c r="M91" s="12">
        <f>IF(IF(L91,L91+$G91,0)&lt;=70,IF(L91,L91+$G91,0),70)</f>
        <v>0</v>
      </c>
      <c r="N91" s="17">
        <f>VLOOKUP($B91,CLASS!$B$2:$P$362,13,FALSE)</f>
        <v>0</v>
      </c>
      <c r="O91" s="12">
        <f>IF(IF(N91,N91+$G91,0)&lt;=70,IF(N91,N91+$G91,0),70)</f>
        <v>0</v>
      </c>
      <c r="P91" s="12">
        <f>I91+K91+M91+O91</f>
        <v>58</v>
      </c>
      <c r="Q91" s="17"/>
    </row>
    <row r="92" spans="1:17" x14ac:dyDescent="0.25">
      <c r="A92" s="20" t="s">
        <v>63</v>
      </c>
      <c r="B92" s="20">
        <v>207</v>
      </c>
      <c r="C92" s="19" t="s">
        <v>355</v>
      </c>
      <c r="D92" s="17" t="s">
        <v>356</v>
      </c>
      <c r="E92" s="17" t="s">
        <v>320</v>
      </c>
      <c r="F92" s="18" t="s">
        <v>213</v>
      </c>
      <c r="G92" s="17">
        <v>0</v>
      </c>
      <c r="H92" s="17">
        <v>57</v>
      </c>
      <c r="I92" s="12">
        <f>IF(IF(H92,H92+$G92,0)&lt;=70,IF(H92,H92+$G92,0),70)</f>
        <v>57</v>
      </c>
      <c r="J92" s="17">
        <f>VLOOKUP($B92,CLASS!$B$2:$P$362,9,FALSE)</f>
        <v>0</v>
      </c>
      <c r="K92" s="12">
        <f>IF(IF(J92,J92+$G92,0)&lt;=70,IF(J92,J92+$G92,0),70)</f>
        <v>0</v>
      </c>
      <c r="L92" s="17">
        <f>VLOOKUP($B92,CLASS!$B$2:$P$362,11,FALSE)</f>
        <v>0</v>
      </c>
      <c r="M92" s="12">
        <f>IF(IF(L92,L92+$G92,0)&lt;=70,IF(L92,L92+$G92,0),70)</f>
        <v>0</v>
      </c>
      <c r="N92" s="17">
        <f>VLOOKUP($B92,CLASS!$B$2:$P$362,13,FALSE)</f>
        <v>0</v>
      </c>
      <c r="O92" s="12">
        <f>IF(IF(N92,N92+$G92,0)&lt;=70,IF(N92,N92+$G92,0),70)</f>
        <v>0</v>
      </c>
      <c r="P92" s="12">
        <f>I92+K92+M92+O92</f>
        <v>57</v>
      </c>
      <c r="Q92" s="17"/>
    </row>
    <row r="93" spans="1:17" x14ac:dyDescent="0.25">
      <c r="A93" s="20" t="s">
        <v>63</v>
      </c>
      <c r="B93" s="20">
        <v>208</v>
      </c>
      <c r="C93" s="19" t="s">
        <v>357</v>
      </c>
      <c r="D93" s="17" t="s">
        <v>358</v>
      </c>
      <c r="E93" s="17" t="s">
        <v>320</v>
      </c>
      <c r="F93" s="18" t="s">
        <v>213</v>
      </c>
      <c r="G93" s="17">
        <v>0</v>
      </c>
      <c r="H93" s="17">
        <v>57</v>
      </c>
      <c r="I93" s="12">
        <f>IF(IF(H93,H93+$G93,0)&lt;=70,IF(H93,H93+$G93,0),70)</f>
        <v>57</v>
      </c>
      <c r="J93" s="17">
        <f>VLOOKUP($B93,CLASS!$B$2:$P$362,9,FALSE)</f>
        <v>0</v>
      </c>
      <c r="K93" s="12">
        <f>IF(IF(J93,J93+$G93,0)&lt;=70,IF(J93,J93+$G93,0),70)</f>
        <v>0</v>
      </c>
      <c r="L93" s="17">
        <f>VLOOKUP($B93,CLASS!$B$2:$P$362,11,FALSE)</f>
        <v>0</v>
      </c>
      <c r="M93" s="12">
        <f>IF(IF(L93,L93+$G93,0)&lt;=70,IF(L93,L93+$G93,0),70)</f>
        <v>0</v>
      </c>
      <c r="N93" s="17">
        <f>VLOOKUP($B93,CLASS!$B$2:$P$362,13,FALSE)</f>
        <v>0</v>
      </c>
      <c r="O93" s="12">
        <f>IF(IF(N93,N93+$G93,0)&lt;=70,IF(N93,N93+$G93,0),70)</f>
        <v>0</v>
      </c>
      <c r="P93" s="12">
        <f>I93+K93+M93+O93</f>
        <v>57</v>
      </c>
      <c r="Q93" s="17"/>
    </row>
    <row r="94" spans="1:17" x14ac:dyDescent="0.25">
      <c r="A94" s="20" t="s">
        <v>66</v>
      </c>
      <c r="B94" s="20">
        <v>227</v>
      </c>
      <c r="C94" s="19" t="s">
        <v>390</v>
      </c>
      <c r="D94" s="17" t="s">
        <v>391</v>
      </c>
      <c r="E94" s="17" t="s">
        <v>53</v>
      </c>
      <c r="F94" s="18" t="s">
        <v>213</v>
      </c>
      <c r="G94" s="17">
        <v>0</v>
      </c>
      <c r="H94" s="17">
        <v>0</v>
      </c>
      <c r="I94" s="12">
        <f>IF(IF(H94,H94+$G94,0)&lt;=70,IF(H94,H94+$G94,0),70)</f>
        <v>0</v>
      </c>
      <c r="J94" s="17">
        <f>VLOOKUP($B94,CLASS!$B$2:$P$362,9,FALSE)</f>
        <v>0</v>
      </c>
      <c r="K94" s="12">
        <f>IF(IF(J94,J94+$G94,0)&lt;=70,IF(J94,J94+$G94,0),70)</f>
        <v>0</v>
      </c>
      <c r="L94" s="17">
        <f>VLOOKUP($B94,CLASS!$B$2:$P$362,11,FALSE)</f>
        <v>56</v>
      </c>
      <c r="M94" s="12">
        <f>IF(IF(L94,L94+$G94,0)&lt;=70,IF(L94,L94+$G94,0),70)</f>
        <v>56</v>
      </c>
      <c r="N94" s="17">
        <f>VLOOKUP($B94,CLASS!$B$2:$P$362,13,FALSE)</f>
        <v>0</v>
      </c>
      <c r="O94" s="12">
        <f>IF(IF(N94,N94+$G94,0)&lt;=70,IF(N94,N94+$G94,0),70)</f>
        <v>0</v>
      </c>
      <c r="P94" s="12">
        <f>I94+K94+M94+O94</f>
        <v>56</v>
      </c>
      <c r="Q94" s="17"/>
    </row>
    <row r="95" spans="1:17" x14ac:dyDescent="0.25">
      <c r="A95" s="20" t="s">
        <v>63</v>
      </c>
      <c r="B95" s="20">
        <v>204</v>
      </c>
      <c r="C95" s="19" t="s">
        <v>352</v>
      </c>
      <c r="D95" s="17" t="s">
        <v>351</v>
      </c>
      <c r="E95" s="17" t="s">
        <v>320</v>
      </c>
      <c r="F95" s="18" t="s">
        <v>215</v>
      </c>
      <c r="G95" s="17">
        <v>0</v>
      </c>
      <c r="H95" s="17">
        <v>55</v>
      </c>
      <c r="I95" s="12">
        <f>IF(IF(H95,H95+$G95,0)&lt;=70,IF(H95,H95+$G95,0),70)</f>
        <v>55</v>
      </c>
      <c r="J95" s="17">
        <f>VLOOKUP($B95,CLASS!$B$2:$P$362,9,FALSE)</f>
        <v>0</v>
      </c>
      <c r="K95" s="12">
        <f>IF(IF(J95,J95+$G95,0)&lt;=70,IF(J95,J95+$G95,0),70)</f>
        <v>0</v>
      </c>
      <c r="L95" s="17">
        <f>VLOOKUP($B95,CLASS!$B$2:$P$362,11,FALSE)</f>
        <v>0</v>
      </c>
      <c r="M95" s="12">
        <f>IF(IF(L95,L95+$G95,0)&lt;=70,IF(L95,L95+$G95,0),70)</f>
        <v>0</v>
      </c>
      <c r="N95" s="17">
        <f>VLOOKUP($B95,CLASS!$B$2:$P$362,13,FALSE)</f>
        <v>0</v>
      </c>
      <c r="O95" s="12">
        <f>IF(IF(N95,N95+$G95,0)&lt;=70,IF(N95,N95+$G95,0),70)</f>
        <v>0</v>
      </c>
      <c r="P95" s="12">
        <f>I95+K95+M95+O95</f>
        <v>55</v>
      </c>
      <c r="Q95" s="17"/>
    </row>
    <row r="96" spans="1:17" x14ac:dyDescent="0.25">
      <c r="A96" s="20" t="s">
        <v>66</v>
      </c>
      <c r="B96" s="20">
        <v>172</v>
      </c>
      <c r="C96" s="19" t="s">
        <v>304</v>
      </c>
      <c r="D96" s="17" t="s">
        <v>305</v>
      </c>
      <c r="E96" s="17" t="s">
        <v>53</v>
      </c>
      <c r="F96" s="18" t="s">
        <v>216</v>
      </c>
      <c r="G96" s="17">
        <v>0</v>
      </c>
      <c r="H96" s="17">
        <f>VLOOKUP($B96,CLASS!$B$2:$P$362,7,FALSE)</f>
        <v>0</v>
      </c>
      <c r="I96" s="12">
        <f>IF(IF(H96,H96+$G96,0)&lt;=70,IF(H96,H96+$G96,0),70)</f>
        <v>0</v>
      </c>
      <c r="J96" s="17">
        <f>VLOOKUP($B96,CLASS!$B$2:$P$362,9,FALSE)</f>
        <v>0</v>
      </c>
      <c r="K96" s="12">
        <f>IF(IF(J96,J96+$G96,0)&lt;=70,IF(J96,J96+$G96,0),70)</f>
        <v>0</v>
      </c>
      <c r="L96" s="17">
        <f>VLOOKUP($B96,CLASS!$B$2:$P$362,11,FALSE)</f>
        <v>0</v>
      </c>
      <c r="M96" s="12">
        <f>IF(IF(L96,L96+$G96,0)&lt;=70,IF(L96,L96+$G96,0),70)</f>
        <v>0</v>
      </c>
      <c r="N96" s="17">
        <f>VLOOKUP($B96,CLASS!$B$2:$P$362,13,FALSE)</f>
        <v>55</v>
      </c>
      <c r="O96" s="12">
        <f>IF(IF(N96,N96+$G96,0)&lt;=70,IF(N96,N96+$G96,0),70)</f>
        <v>55</v>
      </c>
      <c r="P96" s="12">
        <f>I96+K96+M96+O96</f>
        <v>55</v>
      </c>
      <c r="Q96" s="17"/>
    </row>
    <row r="97" spans="1:17" x14ac:dyDescent="0.25">
      <c r="A97" s="20" t="s">
        <v>63</v>
      </c>
      <c r="B97" s="20">
        <v>32</v>
      </c>
      <c r="C97" s="19" t="s">
        <v>102</v>
      </c>
      <c r="D97" s="17" t="s">
        <v>103</v>
      </c>
      <c r="E97" s="17" t="s">
        <v>53</v>
      </c>
      <c r="F97" s="17" t="s">
        <v>213</v>
      </c>
      <c r="G97" s="17">
        <v>0</v>
      </c>
      <c r="H97" s="17">
        <f>VLOOKUP($B97,CLASS!$B$2:$P$362,7,FALSE)</f>
        <v>54</v>
      </c>
      <c r="I97" s="12">
        <f>IF(IF(H97,H97+$G97,0)&lt;=70,IF(H97,H97+$G97,0),70)</f>
        <v>54</v>
      </c>
      <c r="J97" s="17">
        <f>VLOOKUP($B97,CLASS!$B$2:$P$362,9,FALSE)</f>
        <v>0</v>
      </c>
      <c r="K97" s="12">
        <f>IF(IF(J97,J97+$G97,0)&lt;=70,IF(J97,J97+$G97,0),70)</f>
        <v>0</v>
      </c>
      <c r="L97" s="17">
        <f>VLOOKUP($B97,CLASS!$B$2:$P$362,11,FALSE)</f>
        <v>0</v>
      </c>
      <c r="M97" s="12">
        <f>IF(IF(L97,L97+$G97,0)&lt;=70,IF(L97,L97+$G97,0),70)</f>
        <v>0</v>
      </c>
      <c r="N97" s="17">
        <f>VLOOKUP($B97,CLASS!$B$2:$P$362,13,FALSE)</f>
        <v>0</v>
      </c>
      <c r="O97" s="12">
        <f>IF(IF(N97,N97+$G97,0)&lt;=70,IF(N97,N97+$G97,0),70)</f>
        <v>0</v>
      </c>
      <c r="P97" s="12">
        <f>I97+K97+M97+O97</f>
        <v>54</v>
      </c>
      <c r="Q97" s="17"/>
    </row>
    <row r="98" spans="1:17" x14ac:dyDescent="0.25">
      <c r="A98" s="20" t="s">
        <v>63</v>
      </c>
      <c r="B98" s="20">
        <v>205</v>
      </c>
      <c r="C98" s="19" t="s">
        <v>256</v>
      </c>
      <c r="D98" s="17" t="s">
        <v>353</v>
      </c>
      <c r="E98" s="17" t="s">
        <v>320</v>
      </c>
      <c r="F98" s="18" t="s">
        <v>213</v>
      </c>
      <c r="G98" s="17">
        <v>0</v>
      </c>
      <c r="H98" s="17">
        <v>54</v>
      </c>
      <c r="I98" s="12">
        <f>IF(IF(H98,H98+$G98,0)&lt;=70,IF(H98,H98+$G98,0),70)</f>
        <v>54</v>
      </c>
      <c r="J98" s="17">
        <f>VLOOKUP($B98,CLASS!$B$2:$P$362,9,FALSE)</f>
        <v>0</v>
      </c>
      <c r="K98" s="12">
        <f>IF(IF(J98,J98+$G98,0)&lt;=70,IF(J98,J98+$G98,0),70)</f>
        <v>0</v>
      </c>
      <c r="L98" s="17">
        <f>VLOOKUP($B98,CLASS!$B$2:$P$362,11,FALSE)</f>
        <v>0</v>
      </c>
      <c r="M98" s="12">
        <f>IF(IF(L98,L98+$G98,0)&lt;=70,IF(L98,L98+$G98,0),70)</f>
        <v>0</v>
      </c>
      <c r="N98" s="17">
        <f>VLOOKUP($B98,CLASS!$B$2:$P$362,13,FALSE)</f>
        <v>0</v>
      </c>
      <c r="O98" s="12">
        <f>IF(IF(N98,N98+$G98,0)&lt;=70,IF(N98,N98+$G98,0),70)</f>
        <v>0</v>
      </c>
      <c r="P98" s="12">
        <f>I98+K98+M98+O98</f>
        <v>54</v>
      </c>
      <c r="Q98" s="17"/>
    </row>
    <row r="99" spans="1:17" x14ac:dyDescent="0.25">
      <c r="A99" s="20" t="s">
        <v>66</v>
      </c>
      <c r="B99" s="20">
        <v>98</v>
      </c>
      <c r="C99" s="18" t="s">
        <v>184</v>
      </c>
      <c r="D99" s="17" t="s">
        <v>185</v>
      </c>
      <c r="E99" s="17" t="s">
        <v>54</v>
      </c>
      <c r="F99" s="18" t="s">
        <v>213</v>
      </c>
      <c r="G99" s="17">
        <v>5</v>
      </c>
      <c r="H99" s="17">
        <f>VLOOKUP($B99,CLASS!$B$2:$P$362,7,FALSE)</f>
        <v>0</v>
      </c>
      <c r="I99" s="12">
        <f>IF(IF(H99,H99+$G99,0)&lt;=70,IF(H99,H99+$G99,0),70)</f>
        <v>0</v>
      </c>
      <c r="J99" s="17">
        <f>VLOOKUP($B99,CLASS!$B$2:$P$362,9,FALSE)</f>
        <v>49</v>
      </c>
      <c r="K99" s="12">
        <f>IF(IF(J99,J99+$G99,0)&lt;=70,IF(J99,J99+$G99,0),70)</f>
        <v>54</v>
      </c>
      <c r="L99" s="17">
        <f>VLOOKUP($B99,CLASS!$B$2:$P$362,11,FALSE)</f>
        <v>0</v>
      </c>
      <c r="M99" s="12">
        <f>IF(IF(L99,L99+$G99,0)&lt;=70,IF(L99,L99+$G99,0),70)</f>
        <v>0</v>
      </c>
      <c r="N99" s="17">
        <f>VLOOKUP($B99,CLASS!$B$2:$P$362,13,FALSE)</f>
        <v>0</v>
      </c>
      <c r="O99" s="12">
        <f>IF(IF(N99,N99+$G99,0)&lt;=70,IF(N99,N99+$G99,0),70)</f>
        <v>0</v>
      </c>
      <c r="P99" s="12">
        <f>I99+K99+M99+O99</f>
        <v>54</v>
      </c>
      <c r="Q99" s="17"/>
    </row>
    <row r="100" spans="1:17" x14ac:dyDescent="0.25">
      <c r="A100" s="20" t="s">
        <v>65</v>
      </c>
      <c r="B100" s="20">
        <v>25</v>
      </c>
      <c r="C100" s="19" t="s">
        <v>92</v>
      </c>
      <c r="D100" s="17" t="s">
        <v>93</v>
      </c>
      <c r="E100" s="17" t="s">
        <v>53</v>
      </c>
      <c r="F100" s="17" t="s">
        <v>213</v>
      </c>
      <c r="G100" s="17">
        <v>0</v>
      </c>
      <c r="H100" s="17">
        <f>VLOOKUP($B100,CLASS!$B$2:$P$362,7,FALSE)</f>
        <v>0</v>
      </c>
      <c r="I100" s="12">
        <f>IF(IF(H100,H100+$G100,0)&lt;=70,IF(H100,H100+$G100,0),70)</f>
        <v>0</v>
      </c>
      <c r="J100" s="17">
        <f>VLOOKUP($B100,CLASS!$B$2:$P$362,9,FALSE)</f>
        <v>0</v>
      </c>
      <c r="K100" s="12">
        <f>IF(IF(J100,J100+$G100,0)&lt;=70,IF(J100,J100+$G100,0),70)</f>
        <v>0</v>
      </c>
      <c r="L100" s="17">
        <f>VLOOKUP($B100,CLASS!$B$2:$P$362,11,FALSE)</f>
        <v>0</v>
      </c>
      <c r="M100" s="12">
        <f>IF(IF(L100,L100+$G100,0)&lt;=70,IF(L100,L100+$G100,0),70)</f>
        <v>0</v>
      </c>
      <c r="N100" s="17">
        <f>VLOOKUP($B100,CLASS!$B$2:$P$362,13,FALSE)</f>
        <v>54</v>
      </c>
      <c r="O100" s="12">
        <f>IF(IF(N100,N100+$G100,0)&lt;=70,IF(N100,N100+$G100,0),70)</f>
        <v>54</v>
      </c>
      <c r="P100" s="12">
        <f>I100+K100+M100+O100</f>
        <v>54</v>
      </c>
      <c r="Q100" s="17"/>
    </row>
    <row r="101" spans="1:17" x14ac:dyDescent="0.25">
      <c r="A101" s="20" t="s">
        <v>66</v>
      </c>
      <c r="B101" s="20">
        <v>129</v>
      </c>
      <c r="C101" s="19" t="s">
        <v>227</v>
      </c>
      <c r="D101" s="17" t="s">
        <v>185</v>
      </c>
      <c r="E101" s="17" t="s">
        <v>53</v>
      </c>
      <c r="F101" s="18" t="s">
        <v>213</v>
      </c>
      <c r="G101" s="17">
        <v>0</v>
      </c>
      <c r="H101" s="17">
        <f>VLOOKUP($B101,CLASS!$B$2:$P$362,7,FALSE)</f>
        <v>0</v>
      </c>
      <c r="I101" s="12">
        <f>IF(IF(H101,H101+$G101,0)&lt;=70,IF(H101,H101+$G101,0),70)</f>
        <v>0</v>
      </c>
      <c r="J101" s="17">
        <f>VLOOKUP($B101,CLASS!$B$2:$P$362,9,FALSE)</f>
        <v>0</v>
      </c>
      <c r="K101" s="12">
        <f>IF(IF(J101,J101+$G101,0)&lt;=70,IF(J101,J101+$G101,0),70)</f>
        <v>0</v>
      </c>
      <c r="L101" s="17">
        <f>VLOOKUP($B101,CLASS!$B$2:$P$362,11,FALSE)</f>
        <v>0</v>
      </c>
      <c r="M101" s="12">
        <f>IF(IF(L101,L101+$G101,0)&lt;=70,IF(L101,L101+$G101,0),70)</f>
        <v>0</v>
      </c>
      <c r="N101" s="17">
        <f>VLOOKUP($B101,CLASS!$B$2:$P$362,13,FALSE)</f>
        <v>53</v>
      </c>
      <c r="O101" s="12">
        <f>IF(IF(N101,N101+$G101,0)&lt;=70,IF(N101,N101+$G101,0),70)</f>
        <v>53</v>
      </c>
      <c r="P101" s="12">
        <f>I101+K101+M101+O101</f>
        <v>53</v>
      </c>
      <c r="Q101" s="17"/>
    </row>
    <row r="102" spans="1:17" x14ac:dyDescent="0.25">
      <c r="A102" s="20" t="s">
        <v>63</v>
      </c>
      <c r="B102" s="20">
        <v>230</v>
      </c>
      <c r="C102" s="19" t="s">
        <v>337</v>
      </c>
      <c r="D102" s="17" t="s">
        <v>395</v>
      </c>
      <c r="E102" s="17" t="s">
        <v>53</v>
      </c>
      <c r="F102" s="18" t="s">
        <v>213</v>
      </c>
      <c r="G102" s="17">
        <v>0</v>
      </c>
      <c r="H102" s="17">
        <f>VLOOKUP($B102,CLASS!$B$2:$P$362,7,FALSE)</f>
        <v>0</v>
      </c>
      <c r="I102" s="12">
        <f>IF(IF(H102,H102+$G102,0)&lt;=70,IF(H102,H102+$G102,0),70)</f>
        <v>0</v>
      </c>
      <c r="J102" s="17">
        <f>VLOOKUP($B102,CLASS!$B$2:$P$362,9,FALSE)</f>
        <v>0</v>
      </c>
      <c r="K102" s="12">
        <f>IF(IF(J102,J102+$G102,0)&lt;=70,IF(J102,J102+$G102,0),70)</f>
        <v>0</v>
      </c>
      <c r="L102" s="17">
        <f>VLOOKUP($B102,CLASS!$B$2:$P$362,11,FALSE)</f>
        <v>0</v>
      </c>
      <c r="M102" s="12">
        <f>IF(IF(L102,L102+$G102,0)&lt;=70,IF(L102,L102+$G102,0),70)</f>
        <v>0</v>
      </c>
      <c r="N102" s="17">
        <f>VLOOKUP($B102,CLASS!$B$2:$P$362,13,FALSE)</f>
        <v>53</v>
      </c>
      <c r="O102" s="12">
        <f>IF(IF(N102,N102+$G102,0)&lt;=70,IF(N102,N102+$G102,0),70)</f>
        <v>53</v>
      </c>
      <c r="P102" s="12">
        <f>I102+K102+M102+O102</f>
        <v>53</v>
      </c>
      <c r="Q102" s="17"/>
    </row>
    <row r="103" spans="1:17" x14ac:dyDescent="0.25">
      <c r="A103" s="20" t="s">
        <v>63</v>
      </c>
      <c r="B103" s="20">
        <v>203</v>
      </c>
      <c r="C103" s="19" t="s">
        <v>350</v>
      </c>
      <c r="D103" s="17" t="s">
        <v>351</v>
      </c>
      <c r="E103" s="17" t="s">
        <v>54</v>
      </c>
      <c r="F103" s="18" t="s">
        <v>213</v>
      </c>
      <c r="G103" s="17">
        <v>5</v>
      </c>
      <c r="H103" s="17">
        <v>47</v>
      </c>
      <c r="I103" s="12">
        <f>IF(IF(H103,H103+$G103,0)&lt;=70,IF(H103,H103+$G103,0),70)</f>
        <v>52</v>
      </c>
      <c r="J103" s="17">
        <f>VLOOKUP($B103,CLASS!$B$2:$P$362,9,FALSE)</f>
        <v>0</v>
      </c>
      <c r="K103" s="12">
        <f>IF(IF(J103,J103+$G103,0)&lt;=70,IF(J103,J103+$G103,0),70)</f>
        <v>0</v>
      </c>
      <c r="L103" s="17">
        <f>VLOOKUP($B103,CLASS!$B$2:$P$362,11,FALSE)</f>
        <v>0</v>
      </c>
      <c r="M103" s="12">
        <f>IF(IF(L103,L103+$G103,0)&lt;=70,IF(L103,L103+$G103,0),70)</f>
        <v>0</v>
      </c>
      <c r="N103" s="17">
        <f>VLOOKUP($B103,CLASS!$B$2:$P$362,13,FALSE)</f>
        <v>0</v>
      </c>
      <c r="O103" s="12">
        <f>IF(IF(N103,N103+$G103,0)&lt;=70,IF(N103,N103+$G103,0),70)</f>
        <v>0</v>
      </c>
      <c r="P103" s="12">
        <f>I103+K103+M103+O103</f>
        <v>52</v>
      </c>
      <c r="Q103" s="17"/>
    </row>
    <row r="104" spans="1:17" x14ac:dyDescent="0.25">
      <c r="A104" s="20" t="s">
        <v>63</v>
      </c>
      <c r="B104" s="20">
        <v>209</v>
      </c>
      <c r="C104" s="19" t="s">
        <v>363</v>
      </c>
      <c r="D104" s="17" t="s">
        <v>364</v>
      </c>
      <c r="E104" s="17" t="s">
        <v>53</v>
      </c>
      <c r="F104" s="18" t="s">
        <v>213</v>
      </c>
      <c r="G104" s="17">
        <v>0</v>
      </c>
      <c r="H104" s="17">
        <f>VLOOKUP($B104,CLASS!$B$2:$P$362,7,FALSE)</f>
        <v>0</v>
      </c>
      <c r="I104" s="12">
        <f>IF(IF(H104,H104+$G104,0)&lt;=70,IF(H104,H104+$G104,0),70)</f>
        <v>0</v>
      </c>
      <c r="J104" s="17">
        <f>VLOOKUP($B104,CLASS!$B$2:$P$362,9,FALSE)</f>
        <v>52</v>
      </c>
      <c r="K104" s="12">
        <f>IF(IF(J104,J104+$G104,0)&lt;=70,IF(J104,J104+$G104,0),70)</f>
        <v>52</v>
      </c>
      <c r="L104" s="17">
        <f>VLOOKUP($B104,CLASS!$B$2:$P$362,11,FALSE)</f>
        <v>0</v>
      </c>
      <c r="M104" s="12">
        <f>IF(IF(L104,L104+$G104,0)&lt;=70,IF(L104,L104+$G104,0),70)</f>
        <v>0</v>
      </c>
      <c r="N104" s="17">
        <f>VLOOKUP($B104,CLASS!$B$2:$P$362,13,FALSE)</f>
        <v>0</v>
      </c>
      <c r="O104" s="12">
        <f>IF(IF(N104,N104+$G104,0)&lt;=70,IF(N104,N104+$G104,0),70)</f>
        <v>0</v>
      </c>
      <c r="P104" s="12">
        <f>I104+K104+M104+O104</f>
        <v>52</v>
      </c>
      <c r="Q104" s="17"/>
    </row>
    <row r="105" spans="1:17" x14ac:dyDescent="0.25">
      <c r="A105" s="20" t="s">
        <v>65</v>
      </c>
      <c r="B105" s="20">
        <v>218</v>
      </c>
      <c r="C105" s="19" t="s">
        <v>236</v>
      </c>
      <c r="D105" s="17" t="s">
        <v>377</v>
      </c>
      <c r="E105" s="17" t="s">
        <v>53</v>
      </c>
      <c r="F105" s="18" t="s">
        <v>215</v>
      </c>
      <c r="G105" s="17">
        <v>0</v>
      </c>
      <c r="H105" s="17">
        <f>VLOOKUP($B105,CLASS!$B$2:$P$362,7,FALSE)</f>
        <v>0</v>
      </c>
      <c r="I105" s="12">
        <f>IF(IF(H105,H105+$G105,0)&lt;=70,IF(H105,H105+$G105,0),70)</f>
        <v>0</v>
      </c>
      <c r="J105" s="17">
        <f>VLOOKUP($B105,CLASS!$B$2:$P$362,9,FALSE)</f>
        <v>52</v>
      </c>
      <c r="K105" s="12">
        <f>IF(IF(J105,J105+$G105,0)&lt;=70,IF(J105,J105+$G105,0),70)</f>
        <v>52</v>
      </c>
      <c r="L105" s="17">
        <f>VLOOKUP($B105,CLASS!$B$2:$P$362,11,FALSE)</f>
        <v>0</v>
      </c>
      <c r="M105" s="12">
        <f>IF(IF(L105,L105+$G105,0)&lt;=70,IF(L105,L105+$G105,0),70)</f>
        <v>0</v>
      </c>
      <c r="N105" s="17">
        <f>VLOOKUP($B105,CLASS!$B$2:$P$362,13,FALSE)</f>
        <v>0</v>
      </c>
      <c r="O105" s="12">
        <f>IF(IF(N105,N105+$G105,0)&lt;=70,IF(N105,N105+$G105,0),70)</f>
        <v>0</v>
      </c>
      <c r="P105" s="12">
        <f>I105+K105+M105+O105</f>
        <v>52</v>
      </c>
    </row>
    <row r="106" spans="1:17" x14ac:dyDescent="0.25">
      <c r="A106" s="20" t="s">
        <v>64</v>
      </c>
      <c r="B106" s="20">
        <v>55</v>
      </c>
      <c r="C106" s="19" t="s">
        <v>31</v>
      </c>
      <c r="D106" s="17" t="s">
        <v>135</v>
      </c>
      <c r="E106" s="17" t="s">
        <v>54</v>
      </c>
      <c r="F106" s="17" t="s">
        <v>213</v>
      </c>
      <c r="G106" s="17">
        <v>5</v>
      </c>
      <c r="H106" s="17">
        <f>VLOOKUP($B106,CLASS!$B$2:$P$362,7,FALSE)</f>
        <v>0</v>
      </c>
      <c r="I106" s="12">
        <f>IF(IF(H106,H106+$G106,0)&lt;=70,IF(H106,H106+$G106,0),70)</f>
        <v>0</v>
      </c>
      <c r="J106" s="17">
        <f>VLOOKUP($B106,CLASS!$B$2:$P$362,9,FALSE)</f>
        <v>0</v>
      </c>
      <c r="K106" s="12">
        <f>IF(IF(J106,J106+$G106,0)&lt;=70,IF(J106,J106+$G106,0),70)</f>
        <v>0</v>
      </c>
      <c r="L106" s="17">
        <f>VLOOKUP($B106,CLASS!$B$2:$P$362,11,FALSE)</f>
        <v>47</v>
      </c>
      <c r="M106" s="12">
        <f>IF(IF(L106,L106+$G106,0)&lt;=70,IF(L106,L106+$G106,0),70)</f>
        <v>52</v>
      </c>
      <c r="N106" s="17">
        <f>VLOOKUP($B106,CLASS!$B$2:$P$362,13,FALSE)</f>
        <v>0</v>
      </c>
      <c r="O106" s="12">
        <f>IF(IF(N106,N106+$G106,0)&lt;=70,IF(N106,N106+$G106,0),70)</f>
        <v>0</v>
      </c>
      <c r="P106" s="12">
        <f>I106+K106+M106+O106</f>
        <v>52</v>
      </c>
      <c r="Q106" s="17"/>
    </row>
    <row r="107" spans="1:17" x14ac:dyDescent="0.25">
      <c r="A107" s="20" t="s">
        <v>63</v>
      </c>
      <c r="B107" s="20">
        <v>232</v>
      </c>
      <c r="C107" s="19" t="s">
        <v>328</v>
      </c>
      <c r="D107" s="17" t="s">
        <v>398</v>
      </c>
      <c r="E107" s="17" t="s">
        <v>54</v>
      </c>
      <c r="F107" s="18" t="s">
        <v>215</v>
      </c>
      <c r="G107" s="17">
        <v>5</v>
      </c>
      <c r="H107" s="17">
        <f>VLOOKUP($B107,CLASS!$B$2:$P$362,7,FALSE)</f>
        <v>0</v>
      </c>
      <c r="I107" s="12">
        <f>IF(IF(H107,H107+$G107,0)&lt;=70,IF(H107,H107+$G107,0),70)</f>
        <v>0</v>
      </c>
      <c r="J107" s="17">
        <f>VLOOKUP($B107,CLASS!$B$2:$P$362,9,FALSE)</f>
        <v>0</v>
      </c>
      <c r="K107" s="12">
        <f>IF(IF(J107,J107+$G107,0)&lt;=70,IF(J107,J107+$G107,0),70)</f>
        <v>0</v>
      </c>
      <c r="L107" s="17">
        <f>VLOOKUP($B107,CLASS!$B$2:$P$362,11,FALSE)</f>
        <v>0</v>
      </c>
      <c r="M107" s="12">
        <f>IF(IF(L107,L107+$G107,0)&lt;=70,IF(L107,L107+$G107,0),70)</f>
        <v>0</v>
      </c>
      <c r="N107" s="17">
        <f>VLOOKUP($B107,CLASS!$B$2:$P$362,13,FALSE)</f>
        <v>47</v>
      </c>
      <c r="O107" s="12">
        <f>IF(IF(N107,N107+$G107,0)&lt;=70,IF(N107,N107+$G107,0),70)</f>
        <v>52</v>
      </c>
      <c r="P107" s="12">
        <f>I107+K107+M107+O107</f>
        <v>52</v>
      </c>
    </row>
    <row r="108" spans="1:17" x14ac:dyDescent="0.25">
      <c r="A108" s="20" t="s">
        <v>63</v>
      </c>
      <c r="B108" s="20">
        <v>46</v>
      </c>
      <c r="C108" s="18" t="s">
        <v>50</v>
      </c>
      <c r="D108" s="17" t="s">
        <v>122</v>
      </c>
      <c r="E108" s="17" t="s">
        <v>53</v>
      </c>
      <c r="F108" s="17" t="s">
        <v>213</v>
      </c>
      <c r="G108" s="17">
        <v>0</v>
      </c>
      <c r="H108" s="17">
        <f>VLOOKUP($B108,CLASS!$B$2:$P$362,7,FALSE)</f>
        <v>51</v>
      </c>
      <c r="I108" s="12">
        <f>IF(IF(H108,H108+$G108,0)&lt;=70,IF(H108,H108+$G108,0),70)</f>
        <v>51</v>
      </c>
      <c r="J108" s="17">
        <f>VLOOKUP($B108,CLASS!$B$2:$P$362,9,FALSE)</f>
        <v>0</v>
      </c>
      <c r="K108" s="12">
        <f>IF(IF(J108,J108+$G108,0)&lt;=70,IF(J108,J108+$G108,0),70)</f>
        <v>0</v>
      </c>
      <c r="L108" s="17">
        <f>VLOOKUP($B108,CLASS!$B$2:$P$362,11,FALSE)</f>
        <v>0</v>
      </c>
      <c r="M108" s="12">
        <f>IF(IF(L108,L108+$G108,0)&lt;=70,IF(L108,L108+$G108,0),70)</f>
        <v>0</v>
      </c>
      <c r="N108" s="17">
        <f>VLOOKUP($B108,CLASS!$B$2:$P$362,13,FALSE)</f>
        <v>0</v>
      </c>
      <c r="O108" s="12">
        <f>IF(IF(N108,N108+$G108,0)&lt;=70,IF(N108,N108+$G108,0),70)</f>
        <v>0</v>
      </c>
      <c r="P108" s="12">
        <f>I108+K108+M108+O108</f>
        <v>51</v>
      </c>
      <c r="Q108" s="17"/>
    </row>
    <row r="109" spans="1:17" x14ac:dyDescent="0.25">
      <c r="A109" s="20" t="s">
        <v>66</v>
      </c>
      <c r="B109" s="20">
        <v>182</v>
      </c>
      <c r="C109" s="19" t="s">
        <v>322</v>
      </c>
      <c r="D109" s="17" t="s">
        <v>323</v>
      </c>
      <c r="E109" s="17" t="s">
        <v>53</v>
      </c>
      <c r="F109" s="18" t="s">
        <v>213</v>
      </c>
      <c r="G109" s="17">
        <v>0</v>
      </c>
      <c r="H109" s="17">
        <v>51</v>
      </c>
      <c r="I109" s="12">
        <f>IF(IF(H109,H109+$G109,0)&lt;=70,IF(H109,H109+$G109,0),70)</f>
        <v>51</v>
      </c>
      <c r="J109" s="17">
        <f>VLOOKUP($B109,CLASS!$B$2:$P$362,9,FALSE)</f>
        <v>0</v>
      </c>
      <c r="K109" s="12">
        <f>IF(IF(J109,J109+$G109,0)&lt;=70,IF(J109,J109+$G109,0),70)</f>
        <v>0</v>
      </c>
      <c r="L109" s="17">
        <f>VLOOKUP($B109,CLASS!$B$2:$P$362,11,FALSE)</f>
        <v>0</v>
      </c>
      <c r="M109" s="12">
        <f>IF(IF(L109,L109+$G109,0)&lt;=70,IF(L109,L109+$G109,0),70)</f>
        <v>0</v>
      </c>
      <c r="N109" s="17">
        <f>VLOOKUP($B109,CLASS!$B$2:$P$362,13,FALSE)</f>
        <v>0</v>
      </c>
      <c r="O109" s="12">
        <f>IF(IF(N109,N109+$G109,0)&lt;=70,IF(N109,N109+$G109,0),70)</f>
        <v>0</v>
      </c>
      <c r="P109" s="12">
        <f>I109+K109+M109+O109</f>
        <v>51</v>
      </c>
      <c r="Q109" s="17"/>
    </row>
    <row r="110" spans="1:17" x14ac:dyDescent="0.25">
      <c r="A110" s="20" t="s">
        <v>66</v>
      </c>
      <c r="B110" s="20">
        <v>233</v>
      </c>
      <c r="C110" s="19" t="s">
        <v>222</v>
      </c>
      <c r="D110" s="17" t="s">
        <v>226</v>
      </c>
      <c r="E110" s="17" t="s">
        <v>54</v>
      </c>
      <c r="F110" s="18" t="s">
        <v>213</v>
      </c>
      <c r="G110" s="17">
        <v>5</v>
      </c>
      <c r="H110" s="17">
        <f>VLOOKUP($B110,CLASS!$B$2:$P$362,7,FALSE)</f>
        <v>0</v>
      </c>
      <c r="I110" s="12">
        <f>IF(IF(H110,H110+$G110,0)&lt;=70,IF(H110,H110+$G110,0),70)</f>
        <v>0</v>
      </c>
      <c r="J110" s="17">
        <f>VLOOKUP($B110,CLASS!$B$2:$P$362,9,FALSE)</f>
        <v>0</v>
      </c>
      <c r="K110" s="12">
        <f>IF(IF(J110,J110+$G110,0)&lt;=70,IF(J110,J110+$G110,0),70)</f>
        <v>0</v>
      </c>
      <c r="L110" s="17">
        <f>VLOOKUP($B110,CLASS!$B$2:$P$362,11,FALSE)</f>
        <v>0</v>
      </c>
      <c r="M110" s="12">
        <f>IF(IF(L110,L110+$G110,0)&lt;=70,IF(L110,L110+$G110,0),70)</f>
        <v>0</v>
      </c>
      <c r="N110" s="17">
        <f>VLOOKUP($B110,CLASS!$B$2:$P$362,13,FALSE)</f>
        <v>46</v>
      </c>
      <c r="O110" s="12">
        <f>IF(IF(N110,N110+$G110,0)&lt;=70,IF(N110,N110+$G110,0),70)</f>
        <v>51</v>
      </c>
      <c r="P110" s="12">
        <f>I110+K110+M110+O110</f>
        <v>51</v>
      </c>
    </row>
    <row r="111" spans="1:17" x14ac:dyDescent="0.25">
      <c r="A111" s="20" t="s">
        <v>65</v>
      </c>
      <c r="B111" s="20">
        <v>162</v>
      </c>
      <c r="C111" s="18" t="s">
        <v>285</v>
      </c>
      <c r="D111" s="17" t="s">
        <v>286</v>
      </c>
      <c r="E111" s="17" t="s">
        <v>53</v>
      </c>
      <c r="F111" s="18" t="s">
        <v>213</v>
      </c>
      <c r="G111" s="17">
        <v>0</v>
      </c>
      <c r="H111" s="17">
        <f>VLOOKUP($B111,CLASS!$B$2:$P$362,7,FALSE)</f>
        <v>50</v>
      </c>
      <c r="I111" s="12">
        <f>IF(IF(H111,H111+$G111,0)&lt;=70,IF(H111,H111+$G111,0),70)</f>
        <v>50</v>
      </c>
      <c r="J111" s="17">
        <f>VLOOKUP($B111,CLASS!$B$2:$P$362,9,FALSE)</f>
        <v>0</v>
      </c>
      <c r="K111" s="12">
        <f>IF(IF(J111,J111+$G111,0)&lt;=70,IF(J111,J111+$G111,0),70)</f>
        <v>0</v>
      </c>
      <c r="L111" s="17">
        <f>VLOOKUP($B111,CLASS!$B$2:$P$362,11,FALSE)</f>
        <v>0</v>
      </c>
      <c r="M111" s="12">
        <f>IF(IF(L111,L111+$G111,0)&lt;=70,IF(L111,L111+$G111,0),70)</f>
        <v>0</v>
      </c>
      <c r="N111" s="17">
        <f>VLOOKUP($B111,CLASS!$B$2:$P$362,13,FALSE)</f>
        <v>0</v>
      </c>
      <c r="O111" s="12">
        <f>IF(IF(N111,N111+$G111,0)&lt;=70,IF(N111,N111+$G111,0),70)</f>
        <v>0</v>
      </c>
      <c r="P111" s="12">
        <f>I111+K111+M111+O111</f>
        <v>50</v>
      </c>
    </row>
    <row r="112" spans="1:17" x14ac:dyDescent="0.25">
      <c r="A112" s="20" t="s">
        <v>63</v>
      </c>
      <c r="B112" s="20">
        <v>201</v>
      </c>
      <c r="C112" s="19" t="s">
        <v>236</v>
      </c>
      <c r="D112" s="17" t="s">
        <v>347</v>
      </c>
      <c r="E112" s="17" t="s">
        <v>54</v>
      </c>
      <c r="F112" s="18" t="s">
        <v>213</v>
      </c>
      <c r="G112" s="17">
        <v>5</v>
      </c>
      <c r="H112" s="17">
        <v>45</v>
      </c>
      <c r="I112" s="12">
        <f>IF(IF(H112,H112+$G112,0)&lt;=70,IF(H112,H112+$G112,0),70)</f>
        <v>50</v>
      </c>
      <c r="J112" s="17">
        <f>VLOOKUP($B112,CLASS!$B$2:$P$362,9,FALSE)</f>
        <v>0</v>
      </c>
      <c r="K112" s="12">
        <f>IF(IF(J112,J112+$G112,0)&lt;=70,IF(J112,J112+$G112,0),70)</f>
        <v>0</v>
      </c>
      <c r="L112" s="17">
        <f>VLOOKUP($B112,CLASS!$B$2:$P$362,11,FALSE)</f>
        <v>0</v>
      </c>
      <c r="M112" s="12">
        <f>IF(IF(L112,L112+$G112,0)&lt;=70,IF(L112,L112+$G112,0),70)</f>
        <v>0</v>
      </c>
      <c r="N112" s="17">
        <f>VLOOKUP($B112,CLASS!$B$2:$P$362,13,FALSE)</f>
        <v>0</v>
      </c>
      <c r="O112" s="12">
        <f>IF(IF(N112,N112+$G112,0)&lt;=70,IF(N112,N112+$G112,0),70)</f>
        <v>0</v>
      </c>
      <c r="P112" s="12">
        <f>I112+K112+M112+O112</f>
        <v>50</v>
      </c>
      <c r="Q112" s="17"/>
    </row>
    <row r="113" spans="1:17" x14ac:dyDescent="0.25">
      <c r="A113" s="20" t="s">
        <v>63</v>
      </c>
      <c r="B113" s="20">
        <v>142</v>
      </c>
      <c r="C113" s="19" t="s">
        <v>250</v>
      </c>
      <c r="D113" s="17" t="s">
        <v>251</v>
      </c>
      <c r="E113" s="17" t="s">
        <v>54</v>
      </c>
      <c r="F113" s="18" t="s">
        <v>213</v>
      </c>
      <c r="G113" s="17">
        <v>5</v>
      </c>
      <c r="H113" s="17">
        <f>VLOOKUP($B113,CLASS!$B$2:$P$362,7,FALSE)</f>
        <v>0</v>
      </c>
      <c r="I113" s="12">
        <f>IF(IF(H113,H113+$G113,0)&lt;=70,IF(H113,H113+$G113,0),70)</f>
        <v>0</v>
      </c>
      <c r="J113" s="17">
        <f>VLOOKUP($B113,CLASS!$B$2:$P$362,9,FALSE)</f>
        <v>45</v>
      </c>
      <c r="K113" s="12">
        <f>IF(IF(J113,J113+$G113,0)&lt;=70,IF(J113,J113+$G113,0),70)</f>
        <v>50</v>
      </c>
      <c r="L113" s="17">
        <f>VLOOKUP($B113,CLASS!$B$2:$P$362,11,FALSE)</f>
        <v>0</v>
      </c>
      <c r="M113" s="12">
        <f>IF(IF(L113,L113+$G113,0)&lt;=70,IF(L113,L113+$G113,0),70)</f>
        <v>0</v>
      </c>
      <c r="N113" s="17">
        <f>VLOOKUP($B113,CLASS!$B$2:$P$362,13,FALSE)</f>
        <v>0</v>
      </c>
      <c r="O113" s="12">
        <f>IF(IF(N113,N113+$G113,0)&lt;=70,IF(N113,N113+$G113,0),70)</f>
        <v>0</v>
      </c>
      <c r="P113" s="12">
        <f>I113+K113+M113+O113</f>
        <v>50</v>
      </c>
      <c r="Q113" s="17"/>
    </row>
    <row r="114" spans="1:17" x14ac:dyDescent="0.25">
      <c r="A114" s="20" t="s">
        <v>66</v>
      </c>
      <c r="B114" s="20">
        <v>215</v>
      </c>
      <c r="C114" s="19" t="s">
        <v>250</v>
      </c>
      <c r="D114" s="17" t="s">
        <v>372</v>
      </c>
      <c r="E114" s="17" t="s">
        <v>54</v>
      </c>
      <c r="F114" s="18" t="s">
        <v>213</v>
      </c>
      <c r="G114" s="17">
        <v>5</v>
      </c>
      <c r="H114" s="17">
        <f>VLOOKUP($B114,CLASS!$B$2:$P$362,7,FALSE)</f>
        <v>0</v>
      </c>
      <c r="I114" s="12">
        <f>IF(IF(H114,H114+$G114,0)&lt;=70,IF(H114,H114+$G114,0),70)</f>
        <v>0</v>
      </c>
      <c r="J114" s="17">
        <f>VLOOKUP($B114,CLASS!$B$2:$P$362,9,FALSE)</f>
        <v>45</v>
      </c>
      <c r="K114" s="12">
        <f>IF(IF(J114,J114+$G114,0)&lt;=70,IF(J114,J114+$G114,0),70)</f>
        <v>50</v>
      </c>
      <c r="L114" s="17">
        <f>VLOOKUP($B114,CLASS!$B$2:$P$362,11,FALSE)</f>
        <v>0</v>
      </c>
      <c r="M114" s="12">
        <f>IF(IF(L114,L114+$G114,0)&lt;=70,IF(L114,L114+$G114,0),70)</f>
        <v>0</v>
      </c>
      <c r="N114" s="17">
        <f>VLOOKUP($B114,CLASS!$B$2:$P$362,13,FALSE)</f>
        <v>0</v>
      </c>
      <c r="O114" s="12">
        <f>IF(IF(N114,N114+$G114,0)&lt;=70,IF(N114,N114+$G114,0),70)</f>
        <v>0</v>
      </c>
      <c r="P114" s="12">
        <f>I114+K114+M114+O114</f>
        <v>50</v>
      </c>
    </row>
    <row r="115" spans="1:17" x14ac:dyDescent="0.25">
      <c r="A115" s="20" t="s">
        <v>64</v>
      </c>
      <c r="B115" s="20">
        <v>9</v>
      </c>
      <c r="C115" s="18" t="s">
        <v>24</v>
      </c>
      <c r="D115" s="17" t="s">
        <v>19</v>
      </c>
      <c r="E115" s="17" t="s">
        <v>53</v>
      </c>
      <c r="F115" s="17" t="s">
        <v>213</v>
      </c>
      <c r="G115" s="17">
        <v>0</v>
      </c>
      <c r="H115" s="17">
        <f>VLOOKUP($B115,CLASS!$B$2:$P$362,7,FALSE)</f>
        <v>49</v>
      </c>
      <c r="I115" s="12">
        <f>IF(IF(H115,H115+$G115,0)&lt;=70,IF(H115,H115+$G115,0),70)</f>
        <v>49</v>
      </c>
      <c r="J115" s="17">
        <f>VLOOKUP($B115,CLASS!$B$2:$P$362,9,FALSE)</f>
        <v>0</v>
      </c>
      <c r="K115" s="12">
        <f>IF(IF(J115,J115+$G115,0)&lt;=70,IF(J115,J115+$G115,0),70)</f>
        <v>0</v>
      </c>
      <c r="L115" s="17">
        <f>VLOOKUP($B115,CLASS!$B$2:$P$362,11,FALSE)</f>
        <v>0</v>
      </c>
      <c r="M115" s="12">
        <f>IF(IF(L115,L115+$G115,0)&lt;=70,IF(L115,L115+$G115,0),70)</f>
        <v>0</v>
      </c>
      <c r="N115" s="17">
        <f>VLOOKUP($B115,CLASS!$B$2:$P$362,13,FALSE)</f>
        <v>0</v>
      </c>
      <c r="O115" s="12">
        <f>IF(IF(N115,N115+$G115,0)&lt;=70,IF(N115,N115+$G115,0),70)</f>
        <v>0</v>
      </c>
      <c r="P115" s="12">
        <f>I115+K115+M115+O115</f>
        <v>49</v>
      </c>
      <c r="Q115" s="17"/>
    </row>
    <row r="116" spans="1:17" x14ac:dyDescent="0.25">
      <c r="A116" s="20" t="s">
        <v>65</v>
      </c>
      <c r="B116" s="20">
        <v>217</v>
      </c>
      <c r="C116" s="19" t="s">
        <v>375</v>
      </c>
      <c r="D116" s="17" t="s">
        <v>376</v>
      </c>
      <c r="E116" s="17" t="s">
        <v>53</v>
      </c>
      <c r="F116" s="18" t="s">
        <v>213</v>
      </c>
      <c r="G116" s="17">
        <v>0</v>
      </c>
      <c r="H116" s="17">
        <f>VLOOKUP($B116,CLASS!$B$2:$P$362,7,FALSE)</f>
        <v>0</v>
      </c>
      <c r="I116" s="12">
        <f>IF(IF(H116,H116+$G116,0)&lt;=70,IF(H116,H116+$G116,0),70)</f>
        <v>0</v>
      </c>
      <c r="J116" s="17">
        <f>VLOOKUP($B116,CLASS!$B$2:$P$362,9,FALSE)</f>
        <v>49</v>
      </c>
      <c r="K116" s="12">
        <f>IF(IF(J116,J116+$G116,0)&lt;=70,IF(J116,J116+$G116,0),70)</f>
        <v>49</v>
      </c>
      <c r="L116" s="17">
        <f>VLOOKUP($B116,CLASS!$B$2:$P$362,11,FALSE)</f>
        <v>0</v>
      </c>
      <c r="M116" s="12">
        <f>IF(IF(L116,L116+$G116,0)&lt;=70,IF(L116,L116+$G116,0),70)</f>
        <v>0</v>
      </c>
      <c r="N116" s="17">
        <f>VLOOKUP($B116,CLASS!$B$2:$P$362,13,FALSE)</f>
        <v>0</v>
      </c>
      <c r="O116" s="12">
        <f>IF(IF(N116,N116+$G116,0)&lt;=70,IF(N116,N116+$G116,0),70)</f>
        <v>0</v>
      </c>
      <c r="P116" s="12">
        <f>I116+K116+M116+O116</f>
        <v>49</v>
      </c>
      <c r="Q116" s="17"/>
    </row>
    <row r="117" spans="1:17" x14ac:dyDescent="0.25">
      <c r="A117" s="20" t="s">
        <v>66</v>
      </c>
      <c r="B117" s="20">
        <v>231</v>
      </c>
      <c r="C117" s="19" t="s">
        <v>396</v>
      </c>
      <c r="D117" s="17" t="s">
        <v>397</v>
      </c>
      <c r="E117" s="17" t="s">
        <v>53</v>
      </c>
      <c r="F117" s="18" t="s">
        <v>213</v>
      </c>
      <c r="G117" s="17">
        <v>0</v>
      </c>
      <c r="H117" s="17">
        <f>VLOOKUP($B117,CLASS!$B$2:$P$362,7,FALSE)</f>
        <v>0</v>
      </c>
      <c r="I117" s="12">
        <f>IF(IF(H117,H117+$G117,0)&lt;=70,IF(H117,H117+$G117,0),70)</f>
        <v>0</v>
      </c>
      <c r="J117" s="17">
        <f>VLOOKUP($B117,CLASS!$B$2:$P$362,9,FALSE)</f>
        <v>0</v>
      </c>
      <c r="K117" s="12">
        <f>IF(IF(J117,J117+$G117,0)&lt;=70,IF(J117,J117+$G117,0),70)</f>
        <v>0</v>
      </c>
      <c r="L117" s="17">
        <f>VLOOKUP($B117,CLASS!$B$2:$P$362,11,FALSE)</f>
        <v>0</v>
      </c>
      <c r="M117" s="12">
        <f>IF(IF(L117,L117+$G117,0)&lt;=70,IF(L117,L117+$G117,0),70)</f>
        <v>0</v>
      </c>
      <c r="N117" s="17">
        <f>VLOOKUP($B117,CLASS!$B$2:$P$362,13,FALSE)</f>
        <v>49</v>
      </c>
      <c r="O117" s="12">
        <f>IF(IF(N117,N117+$G117,0)&lt;=70,IF(N117,N117+$G117,0),70)</f>
        <v>49</v>
      </c>
      <c r="P117" s="12">
        <f>I117+K117+M117+O117</f>
        <v>49</v>
      </c>
    </row>
    <row r="118" spans="1:17" x14ac:dyDescent="0.25">
      <c r="A118" s="20" t="s">
        <v>63</v>
      </c>
      <c r="B118" s="20">
        <v>143</v>
      </c>
      <c r="C118" s="19" t="s">
        <v>252</v>
      </c>
      <c r="D118" s="17" t="s">
        <v>253</v>
      </c>
      <c r="E118" s="17" t="s">
        <v>55</v>
      </c>
      <c r="F118" s="18" t="s">
        <v>216</v>
      </c>
      <c r="G118" s="17">
        <v>10</v>
      </c>
      <c r="H118" s="17">
        <f>VLOOKUP($B118,CLASS!$B$2:$P$362,7,FALSE)</f>
        <v>38</v>
      </c>
      <c r="I118" s="12">
        <f>IF(IF(H118,H118+$G118,0)&lt;=70,IF(H118,H118+$G118,0),70)</f>
        <v>48</v>
      </c>
      <c r="J118" s="17">
        <f>VLOOKUP($B118,CLASS!$B$2:$P$362,9,FALSE)</f>
        <v>0</v>
      </c>
      <c r="K118" s="12">
        <f>IF(IF(J118,J118+$G118,0)&lt;=70,IF(J118,J118+$G118,0),70)</f>
        <v>0</v>
      </c>
      <c r="L118" s="17">
        <f>VLOOKUP($B118,CLASS!$B$2:$P$362,11,FALSE)</f>
        <v>0</v>
      </c>
      <c r="M118" s="12">
        <f>IF(IF(L118,L118+$G118,0)&lt;=70,IF(L118,L118+$G118,0),70)</f>
        <v>0</v>
      </c>
      <c r="N118" s="17">
        <f>VLOOKUP($B118,CLASS!$B$2:$P$362,13,FALSE)</f>
        <v>0</v>
      </c>
      <c r="O118" s="12">
        <f>IF(IF(N118,N118+$G118,0)&lt;=70,IF(N118,N118+$G118,0),70)</f>
        <v>0</v>
      </c>
      <c r="P118" s="12">
        <f>I118+K118+M118+O118</f>
        <v>48</v>
      </c>
      <c r="Q118" s="17"/>
    </row>
    <row r="119" spans="1:17" x14ac:dyDescent="0.25">
      <c r="A119" s="20" t="s">
        <v>65</v>
      </c>
      <c r="B119" s="20">
        <v>91</v>
      </c>
      <c r="C119" s="18" t="s">
        <v>177</v>
      </c>
      <c r="D119" s="17" t="s">
        <v>116</v>
      </c>
      <c r="E119" s="17" t="s">
        <v>55</v>
      </c>
      <c r="F119" s="17" t="s">
        <v>214</v>
      </c>
      <c r="G119" s="17">
        <v>10</v>
      </c>
      <c r="H119" s="17">
        <f>VLOOKUP($B119,CLASS!$B$2:$P$362,7,FALSE)</f>
        <v>0</v>
      </c>
      <c r="I119" s="12">
        <f>IF(IF(H119,H119+$G119,0)&lt;=70,IF(H119,H119+$G119,0),70)</f>
        <v>0</v>
      </c>
      <c r="J119" s="17">
        <f>VLOOKUP($B119,CLASS!$B$2:$P$362,9,FALSE)</f>
        <v>38</v>
      </c>
      <c r="K119" s="12">
        <f>IF(IF(J119,J119+$G119,0)&lt;=70,IF(J119,J119+$G119,0),70)</f>
        <v>48</v>
      </c>
      <c r="L119" s="17">
        <f>VLOOKUP($B119,CLASS!$B$2:$P$362,11,FALSE)</f>
        <v>0</v>
      </c>
      <c r="M119" s="12">
        <f>IF(IF(L119,L119+$G119,0)&lt;=70,IF(L119,L119+$G119,0),70)</f>
        <v>0</v>
      </c>
      <c r="N119" s="17">
        <f>VLOOKUP($B119,CLASS!$B$2:$P$362,13,FALSE)</f>
        <v>0</v>
      </c>
      <c r="O119" s="12">
        <f>IF(IF(N119,N119+$G119,0)&lt;=70,IF(N119,N119+$G119,0),70)</f>
        <v>0</v>
      </c>
      <c r="P119" s="12">
        <f>I119+K119+M119+O119</f>
        <v>48</v>
      </c>
    </row>
    <row r="120" spans="1:17" x14ac:dyDescent="0.25">
      <c r="A120" s="20" t="s">
        <v>66</v>
      </c>
      <c r="B120" s="20">
        <v>180</v>
      </c>
      <c r="C120" s="19" t="s">
        <v>316</v>
      </c>
      <c r="D120" s="17" t="s">
        <v>317</v>
      </c>
      <c r="E120" s="17" t="s">
        <v>53</v>
      </c>
      <c r="F120" s="18" t="s">
        <v>213</v>
      </c>
      <c r="G120" s="17">
        <v>0</v>
      </c>
      <c r="H120" s="17">
        <f>VLOOKUP($B120,CLASS!$B$2:$P$362,7,FALSE)</f>
        <v>0</v>
      </c>
      <c r="I120" s="12">
        <f>IF(IF(H120,H120+$G120,0)&lt;=70,IF(H120,H120+$G120,0),70)</f>
        <v>0</v>
      </c>
      <c r="J120" s="17">
        <f>VLOOKUP($B120,CLASS!$B$2:$P$362,9,FALSE)</f>
        <v>0</v>
      </c>
      <c r="K120" s="12">
        <f>IF(IF(J120,J120+$G120,0)&lt;=70,IF(J120,J120+$G120,0),70)</f>
        <v>0</v>
      </c>
      <c r="L120" s="17">
        <f>VLOOKUP($B120,CLASS!$B$2:$P$362,11,FALSE)</f>
        <v>0</v>
      </c>
      <c r="M120" s="12">
        <f>IF(IF(L120,L120+$G120,0)&lt;=70,IF(L120,L120+$G120,0),70)</f>
        <v>0</v>
      </c>
      <c r="N120" s="17">
        <f>VLOOKUP($B120,CLASS!$B$2:$P$362,13,FALSE)</f>
        <v>48</v>
      </c>
      <c r="O120" s="12">
        <f>IF(IF(N120,N120+$G120,0)&lt;=70,IF(N120,N120+$G120,0),70)</f>
        <v>48</v>
      </c>
      <c r="P120" s="12">
        <f>I120+K120+M120+O120</f>
        <v>48</v>
      </c>
      <c r="Q120" s="17"/>
    </row>
    <row r="121" spans="1:17" x14ac:dyDescent="0.25">
      <c r="A121" s="20" t="s">
        <v>66</v>
      </c>
      <c r="B121" s="20">
        <v>92</v>
      </c>
      <c r="C121" s="18" t="s">
        <v>50</v>
      </c>
      <c r="D121" s="17" t="s">
        <v>138</v>
      </c>
      <c r="E121" s="17" t="s">
        <v>54</v>
      </c>
      <c r="F121" s="17" t="s">
        <v>213</v>
      </c>
      <c r="G121" s="17">
        <v>5</v>
      </c>
      <c r="H121" s="17">
        <f>VLOOKUP($B121,CLASS!$B$2:$P$362,7,FALSE)</f>
        <v>0</v>
      </c>
      <c r="I121" s="12">
        <f>IF(IF(H121,H121+$G121,0)&lt;=70,IF(H121,H121+$G121,0),70)</f>
        <v>0</v>
      </c>
      <c r="J121" s="17">
        <f>VLOOKUP($B121,CLASS!$B$2:$P$362,9,FALSE)</f>
        <v>42</v>
      </c>
      <c r="K121" s="12">
        <f>IF(IF(J121,J121+$G121,0)&lt;=70,IF(J121,J121+$G121,0),70)</f>
        <v>47</v>
      </c>
      <c r="L121" s="17">
        <f>VLOOKUP($B121,CLASS!$B$2:$P$362,11,FALSE)</f>
        <v>0</v>
      </c>
      <c r="M121" s="12">
        <f>IF(IF(L121,L121+$G121,0)&lt;=70,IF(L121,L121+$G121,0),70)</f>
        <v>0</v>
      </c>
      <c r="N121" s="17">
        <f>VLOOKUP($B121,CLASS!$B$2:$P$362,13,FALSE)</f>
        <v>0</v>
      </c>
      <c r="O121" s="12">
        <f>IF(IF(N121,N121+$G121,0)&lt;=70,IF(N121,N121+$G121,0),70)</f>
        <v>0</v>
      </c>
      <c r="P121" s="12">
        <f>I121+K121+M121+O121</f>
        <v>47</v>
      </c>
      <c r="Q121" s="17"/>
    </row>
    <row r="122" spans="1:17" x14ac:dyDescent="0.25">
      <c r="A122" s="20" t="s">
        <v>63</v>
      </c>
      <c r="B122" s="20">
        <v>210</v>
      </c>
      <c r="C122" s="19" t="s">
        <v>269</v>
      </c>
      <c r="D122" s="17" t="s">
        <v>365</v>
      </c>
      <c r="E122" s="17" t="s">
        <v>54</v>
      </c>
      <c r="F122" s="18" t="s">
        <v>216</v>
      </c>
      <c r="G122" s="17">
        <v>5</v>
      </c>
      <c r="H122" s="17">
        <f>VLOOKUP($B122,CLASS!$B$2:$P$362,7,FALSE)</f>
        <v>0</v>
      </c>
      <c r="I122" s="12">
        <f>IF(IF(H122,H122+$G122,0)&lt;=70,IF(H122,H122+$G122,0),70)</f>
        <v>0</v>
      </c>
      <c r="J122" s="17">
        <f>VLOOKUP($B122,CLASS!$B$2:$P$362,9,FALSE)</f>
        <v>42</v>
      </c>
      <c r="K122" s="12">
        <f>IF(IF(J122,J122+$G122,0)&lt;=70,IF(J122,J122+$G122,0),70)</f>
        <v>47</v>
      </c>
      <c r="L122" s="17">
        <f>VLOOKUP($B122,CLASS!$B$2:$P$362,11,FALSE)</f>
        <v>0</v>
      </c>
      <c r="M122" s="12">
        <f>IF(IF(L122,L122+$G122,0)&lt;=70,IF(L122,L122+$G122,0),70)</f>
        <v>0</v>
      </c>
      <c r="N122" s="17">
        <f>VLOOKUP($B122,CLASS!$B$2:$P$362,13,FALSE)</f>
        <v>0</v>
      </c>
      <c r="O122" s="12">
        <f>IF(IF(N122,N122+$G122,0)&lt;=70,IF(N122,N122+$G122,0),70)</f>
        <v>0</v>
      </c>
      <c r="P122" s="12">
        <f>I122+K122+M122+O122</f>
        <v>47</v>
      </c>
      <c r="Q122" s="17"/>
    </row>
    <row r="123" spans="1:17" x14ac:dyDescent="0.25">
      <c r="A123" s="20" t="s">
        <v>65</v>
      </c>
      <c r="B123" s="20">
        <v>83</v>
      </c>
      <c r="C123" s="19" t="s">
        <v>165</v>
      </c>
      <c r="D123" s="17" t="s">
        <v>166</v>
      </c>
      <c r="E123" s="17" t="s">
        <v>54</v>
      </c>
      <c r="F123" s="17" t="s">
        <v>216</v>
      </c>
      <c r="G123" s="17">
        <v>5</v>
      </c>
      <c r="H123" s="17">
        <f>VLOOKUP($B123,CLASS!$B$2:$P$362,7,FALSE)</f>
        <v>0</v>
      </c>
      <c r="I123" s="12">
        <f>IF(IF(H123,H123+$G123,0)&lt;=70,IF(H123,H123+$G123,0),70)</f>
        <v>0</v>
      </c>
      <c r="J123" s="17">
        <f>VLOOKUP($B123,CLASS!$B$2:$P$362,9,FALSE)</f>
        <v>0</v>
      </c>
      <c r="K123" s="12">
        <f>IF(IF(J123,J123+$G123,0)&lt;=70,IF(J123,J123+$G123,0),70)</f>
        <v>0</v>
      </c>
      <c r="L123" s="17">
        <f>VLOOKUP($B123,CLASS!$B$2:$P$362,11,FALSE)</f>
        <v>42</v>
      </c>
      <c r="M123" s="12">
        <f>IF(IF(L123,L123+$G123,0)&lt;=70,IF(L123,L123+$G123,0),70)</f>
        <v>47</v>
      </c>
      <c r="N123" s="17">
        <f>VLOOKUP($B123,CLASS!$B$2:$P$362,13,FALSE)</f>
        <v>0</v>
      </c>
      <c r="O123" s="12">
        <f>IF(IF(N123,N123+$G123,0)&lt;=70,IF(N123,N123+$G123,0),70)</f>
        <v>0</v>
      </c>
      <c r="P123" s="12">
        <f>I123+K123+M123+O123</f>
        <v>47</v>
      </c>
    </row>
    <row r="124" spans="1:17" x14ac:dyDescent="0.25">
      <c r="A124" s="20" t="s">
        <v>64</v>
      </c>
      <c r="B124" s="20">
        <v>39</v>
      </c>
      <c r="C124" s="19" t="s">
        <v>92</v>
      </c>
      <c r="D124" s="17" t="s">
        <v>112</v>
      </c>
      <c r="E124" s="17" t="s">
        <v>54</v>
      </c>
      <c r="F124" s="17" t="s">
        <v>213</v>
      </c>
      <c r="G124" s="17">
        <v>5</v>
      </c>
      <c r="H124" s="17">
        <f>VLOOKUP($B124,CLASS!$B$2:$P$362,7,FALSE)</f>
        <v>0</v>
      </c>
      <c r="I124" s="12">
        <f>IF(IF(H124,H124+$G124,0)&lt;=70,IF(H124,H124+$G124,0),70)</f>
        <v>0</v>
      </c>
      <c r="J124" s="17">
        <f>VLOOKUP($B124,CLASS!$B$2:$P$362,9,FALSE)</f>
        <v>0</v>
      </c>
      <c r="K124" s="12">
        <f>IF(IF(J124,J124+$G124,0)&lt;=70,IF(J124,J124+$G124,0),70)</f>
        <v>0</v>
      </c>
      <c r="L124" s="17">
        <f>VLOOKUP($B124,CLASS!$B$2:$P$362,11,FALSE)</f>
        <v>42</v>
      </c>
      <c r="M124" s="12">
        <f>IF(IF(L124,L124+$G124,0)&lt;=70,IF(L124,L124+$G124,0),70)</f>
        <v>47</v>
      </c>
      <c r="N124" s="17">
        <f>VLOOKUP($B124,CLASS!$B$2:$P$362,13,FALSE)</f>
        <v>0</v>
      </c>
      <c r="O124" s="12">
        <f>IF(IF(N124,N124+$G124,0)&lt;=70,IF(N124,N124+$G124,0),70)</f>
        <v>0</v>
      </c>
      <c r="P124" s="12">
        <f>I124+K124+M124+O124</f>
        <v>47</v>
      </c>
      <c r="Q124" s="17"/>
    </row>
    <row r="125" spans="1:17" x14ac:dyDescent="0.25">
      <c r="A125" s="20" t="s">
        <v>66</v>
      </c>
      <c r="B125" s="20">
        <v>78</v>
      </c>
      <c r="C125" s="19" t="s">
        <v>52</v>
      </c>
      <c r="D125" s="17" t="s">
        <v>160</v>
      </c>
      <c r="E125" s="17" t="s">
        <v>53</v>
      </c>
      <c r="F125" s="17" t="s">
        <v>216</v>
      </c>
      <c r="G125" s="17">
        <v>0</v>
      </c>
      <c r="H125" s="17">
        <f>VLOOKUP($B125,CLASS!$B$2:$P$362,7,FALSE)</f>
        <v>0</v>
      </c>
      <c r="I125" s="12">
        <f>IF(IF(H125,H125+$G125,0)&lt;=70,IF(H125,H125+$G125,0),70)</f>
        <v>0</v>
      </c>
      <c r="J125" s="17">
        <f>VLOOKUP($B125,CLASS!$B$2:$P$362,9,FALSE)</f>
        <v>0</v>
      </c>
      <c r="K125" s="12">
        <f>IF(IF(J125,J125+$G125,0)&lt;=70,IF(J125,J125+$G125,0),70)</f>
        <v>0</v>
      </c>
      <c r="L125" s="17">
        <f>VLOOKUP($B125,CLASS!$B$2:$P$362,11,FALSE)</f>
        <v>0</v>
      </c>
      <c r="M125" s="12">
        <f>IF(IF(L125,L125+$G125,0)&lt;=70,IF(L125,L125+$G125,0),70)</f>
        <v>0</v>
      </c>
      <c r="N125" s="17">
        <f>VLOOKUP($B125,CLASS!$B$2:$P$362,13,FALSE)</f>
        <v>47</v>
      </c>
      <c r="O125" s="12">
        <f>IF(IF(N125,N125+$G125,0)&lt;=70,IF(N125,N125+$G125,0),70)</f>
        <v>47</v>
      </c>
      <c r="P125" s="12">
        <f>I125+K125+M125+O125</f>
        <v>47</v>
      </c>
      <c r="Q125" s="17"/>
    </row>
    <row r="126" spans="1:17" x14ac:dyDescent="0.25">
      <c r="A126" s="20" t="s">
        <v>66</v>
      </c>
      <c r="B126" s="20">
        <v>234</v>
      </c>
      <c r="C126" s="19" t="s">
        <v>399</v>
      </c>
      <c r="D126" s="17" t="s">
        <v>400</v>
      </c>
      <c r="E126" s="17" t="s">
        <v>54</v>
      </c>
      <c r="F126" s="18" t="s">
        <v>213</v>
      </c>
      <c r="G126" s="17">
        <v>5</v>
      </c>
      <c r="H126" s="17">
        <f>VLOOKUP($B126,CLASS!$B$2:$P$362,7,FALSE)</f>
        <v>0</v>
      </c>
      <c r="I126" s="12">
        <f>IF(IF(H126,H126+$G126,0)&lt;=70,IF(H126,H126+$G126,0),70)</f>
        <v>0</v>
      </c>
      <c r="J126" s="17">
        <f>VLOOKUP($B126,CLASS!$B$2:$P$362,9,FALSE)</f>
        <v>0</v>
      </c>
      <c r="K126" s="12">
        <f>IF(IF(J126,J126+$G126,0)&lt;=70,IF(J126,J126+$G126,0),70)</f>
        <v>0</v>
      </c>
      <c r="L126" s="17">
        <f>VLOOKUP($B126,CLASS!$B$2:$P$362,11,FALSE)</f>
        <v>0</v>
      </c>
      <c r="M126" s="12">
        <f>IF(IF(L126,L126+$G126,0)&lt;=70,IF(L126,L126+$G126,0),70)</f>
        <v>0</v>
      </c>
      <c r="N126" s="17">
        <f>VLOOKUP($B126,CLASS!$B$2:$P$362,13,FALSE)</f>
        <v>42</v>
      </c>
      <c r="O126" s="12">
        <f>IF(IF(N126,N126+$G126,0)&lt;=70,IF(N126,N126+$G126,0),70)</f>
        <v>47</v>
      </c>
      <c r="P126" s="12">
        <f>I126+K126+M126+O126</f>
        <v>47</v>
      </c>
      <c r="Q126" s="17"/>
    </row>
    <row r="127" spans="1:17" x14ac:dyDescent="0.25">
      <c r="A127" s="20" t="s">
        <v>63</v>
      </c>
      <c r="B127" s="20">
        <v>235</v>
      </c>
      <c r="C127" s="19" t="s">
        <v>401</v>
      </c>
      <c r="D127" s="17" t="s">
        <v>398</v>
      </c>
      <c r="E127" s="17" t="s">
        <v>54</v>
      </c>
      <c r="F127" s="18" t="s">
        <v>213</v>
      </c>
      <c r="G127" s="17">
        <v>5</v>
      </c>
      <c r="H127" s="17">
        <f>VLOOKUP($B127,CLASS!$B$2:$P$362,7,FALSE)</f>
        <v>0</v>
      </c>
      <c r="I127" s="12">
        <f>IF(IF(H127,H127+$G127,0)&lt;=70,IF(H127,H127+$G127,0),70)</f>
        <v>0</v>
      </c>
      <c r="J127" s="17">
        <f>VLOOKUP($B127,CLASS!$B$2:$P$362,9,FALSE)</f>
        <v>0</v>
      </c>
      <c r="K127" s="12">
        <f>IF(IF(J127,J127+$G127,0)&lt;=70,IF(J127,J127+$G127,0),70)</f>
        <v>0</v>
      </c>
      <c r="L127" s="17">
        <f>VLOOKUP($B127,CLASS!$B$2:$P$362,11,FALSE)</f>
        <v>0</v>
      </c>
      <c r="M127" s="12">
        <f>IF(IF(L127,L127+$G127,0)&lt;=70,IF(L127,L127+$G127,0),70)</f>
        <v>0</v>
      </c>
      <c r="N127" s="17">
        <f>VLOOKUP($B127,CLASS!$B$2:$P$362,13,FALSE)</f>
        <v>42</v>
      </c>
      <c r="O127" s="12">
        <f>IF(IF(N127,N127+$G127,0)&lt;=70,IF(N127,N127+$G127,0),70)</f>
        <v>47</v>
      </c>
      <c r="P127" s="12">
        <f>I127+K127+M127+O127</f>
        <v>47</v>
      </c>
      <c r="Q127" s="17"/>
    </row>
    <row r="128" spans="1:17" x14ac:dyDescent="0.25">
      <c r="A128" s="20" t="s">
        <v>66</v>
      </c>
      <c r="B128" s="20">
        <v>214</v>
      </c>
      <c r="C128" s="19" t="s">
        <v>370</v>
      </c>
      <c r="D128" s="17" t="s">
        <v>371</v>
      </c>
      <c r="E128" s="17" t="s">
        <v>55</v>
      </c>
      <c r="F128" s="18" t="s">
        <v>213</v>
      </c>
      <c r="G128" s="17">
        <v>10</v>
      </c>
      <c r="H128" s="17">
        <f>VLOOKUP($B128,CLASS!$B$2:$P$362,7,FALSE)</f>
        <v>0</v>
      </c>
      <c r="I128" s="12">
        <f>IF(IF(H128,H128+$G128,0)&lt;=70,IF(H128,H128+$G128,0),70)</f>
        <v>0</v>
      </c>
      <c r="J128" s="17">
        <f>VLOOKUP($B128,CLASS!$B$2:$P$362,9,FALSE)</f>
        <v>36</v>
      </c>
      <c r="K128" s="12">
        <f>IF(IF(J128,J128+$G128,0)&lt;=70,IF(J128,J128+$G128,0),70)</f>
        <v>46</v>
      </c>
      <c r="L128" s="17">
        <f>VLOOKUP($B128,CLASS!$B$2:$P$362,11,FALSE)</f>
        <v>0</v>
      </c>
      <c r="M128" s="12">
        <f>IF(IF(L128,L128+$G128,0)&lt;=70,IF(L128,L128+$G128,0),70)</f>
        <v>0</v>
      </c>
      <c r="N128" s="17">
        <f>VLOOKUP($B128,CLASS!$B$2:$P$362,13,FALSE)</f>
        <v>0</v>
      </c>
      <c r="O128" s="12">
        <f>IF(IF(N128,N128+$G128,0)&lt;=70,IF(N128,N128+$G128,0),70)</f>
        <v>0</v>
      </c>
      <c r="P128" s="12">
        <f>I128+K128+M128+O128</f>
        <v>46</v>
      </c>
      <c r="Q128" s="17"/>
    </row>
    <row r="129" spans="1:17" x14ac:dyDescent="0.25">
      <c r="A129" s="20" t="s">
        <v>65</v>
      </c>
      <c r="B129" s="20">
        <v>155</v>
      </c>
      <c r="C129" s="19" t="s">
        <v>274</v>
      </c>
      <c r="D129" s="17" t="s">
        <v>275</v>
      </c>
      <c r="E129" s="17" t="s">
        <v>53</v>
      </c>
      <c r="F129" s="18" t="s">
        <v>216</v>
      </c>
      <c r="G129" s="17">
        <v>0</v>
      </c>
      <c r="H129" s="17">
        <f>VLOOKUP($B129,CLASS!$B$2:$P$362,7,FALSE)</f>
        <v>0</v>
      </c>
      <c r="I129" s="12">
        <f>IF(IF(H129,H129+$G129,0)&lt;=70,IF(H129,H129+$G129,0),70)</f>
        <v>0</v>
      </c>
      <c r="J129" s="17">
        <f>VLOOKUP($B129,CLASS!$B$2:$P$362,9,FALSE)</f>
        <v>0</v>
      </c>
      <c r="K129" s="12">
        <f>IF(IF(J129,J129+$G129,0)&lt;=70,IF(J129,J129+$G129,0),70)</f>
        <v>0</v>
      </c>
      <c r="L129" s="17">
        <f>VLOOKUP($B129,CLASS!$B$2:$P$362,11,FALSE)</f>
        <v>46</v>
      </c>
      <c r="M129" s="12">
        <f>IF(IF(L129,L129+$G129,0)&lt;=70,IF(L129,L129+$G129,0),70)</f>
        <v>46</v>
      </c>
      <c r="N129" s="17">
        <f>VLOOKUP($B129,CLASS!$B$2:$P$362,13,FALSE)</f>
        <v>0</v>
      </c>
      <c r="O129" s="12">
        <f>IF(IF(N129,N129+$G129,0)&lt;=70,IF(N129,N129+$G129,0),70)</f>
        <v>0</v>
      </c>
      <c r="P129" s="12">
        <f>I129+K129+M129+O129</f>
        <v>46</v>
      </c>
      <c r="Q129" s="17"/>
    </row>
    <row r="130" spans="1:17" x14ac:dyDescent="0.25">
      <c r="A130" s="20" t="s">
        <v>64</v>
      </c>
      <c r="B130" s="20">
        <v>224</v>
      </c>
      <c r="C130" s="19" t="s">
        <v>386</v>
      </c>
      <c r="D130" s="17" t="s">
        <v>387</v>
      </c>
      <c r="E130" s="17" t="s">
        <v>55</v>
      </c>
      <c r="F130" s="18" t="s">
        <v>213</v>
      </c>
      <c r="G130" s="17">
        <v>10</v>
      </c>
      <c r="I130" s="12">
        <f>IF(IF(H130,H130+$G130,0)&lt;=70,IF(H130,H130+$G130,0),70)</f>
        <v>0</v>
      </c>
      <c r="J130" s="17">
        <v>0</v>
      </c>
      <c r="K130" s="12">
        <f>IF(IF(J130,J130+$G130,0)&lt;=70,IF(J130,J130+$G130,0),70)</f>
        <v>0</v>
      </c>
      <c r="L130" s="17">
        <f>VLOOKUP($B130,CLASS!$B$2:$P$362,11,FALSE)</f>
        <v>36</v>
      </c>
      <c r="M130" s="12">
        <f>IF(IF(L130,L130+$G130,0)&lt;=70,IF(L130,L130+$G130,0),70)</f>
        <v>46</v>
      </c>
      <c r="N130" s="17">
        <f>VLOOKUP($B130,CLASS!$B$2:$P$362,13,FALSE)</f>
        <v>0</v>
      </c>
      <c r="O130" s="12">
        <f>IF(IF(N130,N130+$G130,0)&lt;=70,IF(N130,N130+$G130,0),70)</f>
        <v>0</v>
      </c>
      <c r="P130" s="12">
        <f>I130+K130+M130+O130</f>
        <v>46</v>
      </c>
      <c r="Q130" s="17"/>
    </row>
    <row r="131" spans="1:17" x14ac:dyDescent="0.25">
      <c r="A131" s="20" t="s">
        <v>63</v>
      </c>
      <c r="B131" s="20">
        <v>206</v>
      </c>
      <c r="C131" s="19" t="s">
        <v>237</v>
      </c>
      <c r="D131" s="17" t="s">
        <v>354</v>
      </c>
      <c r="E131" s="17" t="s">
        <v>55</v>
      </c>
      <c r="F131" s="18" t="s">
        <v>213</v>
      </c>
      <c r="G131" s="17">
        <v>10</v>
      </c>
      <c r="H131" s="17">
        <v>35</v>
      </c>
      <c r="I131" s="12">
        <f>IF(IF(H131,H131+$G131,0)&lt;=70,IF(H131,H131+$G131,0),70)</f>
        <v>45</v>
      </c>
      <c r="J131" s="17">
        <f>VLOOKUP($B131,CLASS!$B$2:$P$362,9,FALSE)</f>
        <v>0</v>
      </c>
      <c r="K131" s="12">
        <f>IF(IF(J131,J131+$G131,0)&lt;=70,IF(J131,J131+$G131,0),70)</f>
        <v>0</v>
      </c>
      <c r="L131" s="17">
        <f>VLOOKUP($B131,CLASS!$B$2:$P$362,11,FALSE)</f>
        <v>0</v>
      </c>
      <c r="M131" s="12">
        <f>IF(IF(L131,L131+$G131,0)&lt;=70,IF(L131,L131+$G131,0),70)</f>
        <v>0</v>
      </c>
      <c r="N131" s="17">
        <f>VLOOKUP($B131,CLASS!$B$2:$P$362,13,FALSE)</f>
        <v>0</v>
      </c>
      <c r="O131" s="12">
        <f>IF(IF(N131,N131+$G131,0)&lt;=70,IF(N131,N131+$G131,0),70)</f>
        <v>0</v>
      </c>
      <c r="P131" s="12">
        <f>I131+K131+M131+O131</f>
        <v>45</v>
      </c>
    </row>
    <row r="132" spans="1:17" x14ac:dyDescent="0.25">
      <c r="A132" s="20" t="s">
        <v>65</v>
      </c>
      <c r="B132" s="20">
        <v>216</v>
      </c>
      <c r="C132" s="19" t="s">
        <v>373</v>
      </c>
      <c r="D132" s="17" t="s">
        <v>374</v>
      </c>
      <c r="E132" s="17" t="s">
        <v>54</v>
      </c>
      <c r="F132" s="18" t="s">
        <v>214</v>
      </c>
      <c r="G132" s="17">
        <v>5</v>
      </c>
      <c r="H132" s="17">
        <f>VLOOKUP($B132,CLASS!$B$2:$P$362,7,FALSE)</f>
        <v>0</v>
      </c>
      <c r="I132" s="12">
        <f>IF(IF(H132,H132+$G132,0)&lt;=70,IF(H132,H132+$G132,0),70)</f>
        <v>0</v>
      </c>
      <c r="J132" s="17">
        <f>VLOOKUP($B132,CLASS!$B$2:$P$362,9,FALSE)</f>
        <v>40</v>
      </c>
      <c r="K132" s="12">
        <f>IF(IF(J132,J132+$G132,0)&lt;=70,IF(J132,J132+$G132,0),70)</f>
        <v>45</v>
      </c>
      <c r="L132" s="17">
        <f>VLOOKUP($B132,CLASS!$B$2:$P$362,11,FALSE)</f>
        <v>0</v>
      </c>
      <c r="M132" s="12">
        <f>IF(IF(L132,L132+$G132,0)&lt;=70,IF(L132,L132+$G132,0),70)</f>
        <v>0</v>
      </c>
      <c r="N132" s="17">
        <f>VLOOKUP($B132,CLASS!$B$2:$P$362,13,FALSE)</f>
        <v>0</v>
      </c>
      <c r="O132" s="12">
        <f>IF(IF(N132,N132+$G132,0)&lt;=70,IF(N132,N132+$G132,0),70)</f>
        <v>0</v>
      </c>
      <c r="P132" s="12">
        <f>I132+K132+M132+O132</f>
        <v>45</v>
      </c>
      <c r="Q132" s="17"/>
    </row>
    <row r="133" spans="1:17" x14ac:dyDescent="0.25">
      <c r="A133" s="20" t="s">
        <v>66</v>
      </c>
      <c r="B133" s="20">
        <v>60</v>
      </c>
      <c r="C133" s="18" t="s">
        <v>32</v>
      </c>
      <c r="D133" s="17" t="s">
        <v>140</v>
      </c>
      <c r="E133" s="17" t="s">
        <v>53</v>
      </c>
      <c r="F133" s="17" t="s">
        <v>216</v>
      </c>
      <c r="G133" s="17">
        <v>0</v>
      </c>
      <c r="H133" s="17">
        <f>VLOOKUP($B133,CLASS!$B$2:$P$362,7,FALSE)</f>
        <v>0</v>
      </c>
      <c r="I133" s="12">
        <f>IF(IF(H133,H133+$G133,0)&lt;=70,IF(H133,H133+$G133,0),70)</f>
        <v>0</v>
      </c>
      <c r="J133" s="17">
        <f>VLOOKUP($B133,CLASS!$B$2:$P$362,9,FALSE)</f>
        <v>44</v>
      </c>
      <c r="K133" s="12">
        <f>IF(IF(J133,J133+$G133,0)&lt;=70,IF(J133,J133+$G133,0),70)</f>
        <v>44</v>
      </c>
      <c r="L133" s="17">
        <f>VLOOKUP($B133,CLASS!$B$2:$P$362,11,FALSE)</f>
        <v>0</v>
      </c>
      <c r="M133" s="12">
        <f>IF(IF(L133,L133+$G133,0)&lt;=70,IF(L133,L133+$G133,0),70)</f>
        <v>0</v>
      </c>
      <c r="N133" s="17">
        <f>VLOOKUP($B133,CLASS!$B$2:$P$362,13,FALSE)</f>
        <v>0</v>
      </c>
      <c r="O133" s="12">
        <f>IF(IF(N133,N133+$G133,0)&lt;=70,IF(N133,N133+$G133,0),70)</f>
        <v>0</v>
      </c>
      <c r="P133" s="12">
        <f>I133+K133+M133+O133</f>
        <v>44</v>
      </c>
    </row>
    <row r="134" spans="1:17" x14ac:dyDescent="0.25">
      <c r="A134" s="20" t="s">
        <v>66</v>
      </c>
      <c r="B134" s="20">
        <v>236</v>
      </c>
      <c r="C134" s="19" t="s">
        <v>294</v>
      </c>
      <c r="D134" s="17" t="s">
        <v>402</v>
      </c>
      <c r="E134" s="17" t="s">
        <v>55</v>
      </c>
      <c r="F134" s="18" t="s">
        <v>213</v>
      </c>
      <c r="G134" s="17">
        <v>10</v>
      </c>
      <c r="H134" s="17">
        <f>VLOOKUP($B134,CLASS!$B$2:$P$362,7,FALSE)</f>
        <v>0</v>
      </c>
      <c r="I134" s="12">
        <f>IF(IF(H134,H134+$G134,0)&lt;=70,IF(H134,H134+$G134,0),70)</f>
        <v>0</v>
      </c>
      <c r="J134" s="17">
        <f>VLOOKUP($B134,CLASS!$B$2:$P$362,9,FALSE)</f>
        <v>0</v>
      </c>
      <c r="K134" s="12">
        <f>IF(IF(J134,J134+$G134,0)&lt;=70,IF(J134,J134+$G134,0),70)</f>
        <v>0</v>
      </c>
      <c r="L134" s="17">
        <f>VLOOKUP($B134,CLASS!$B$2:$P$362,11,FALSE)</f>
        <v>0</v>
      </c>
      <c r="M134" s="12">
        <f>IF(IF(L134,L134+$G134,0)&lt;=70,IF(L134,L134+$G134,0),70)</f>
        <v>0</v>
      </c>
      <c r="N134" s="17">
        <f>VLOOKUP($B134,CLASS!$B$2:$P$362,13,FALSE)</f>
        <v>34</v>
      </c>
      <c r="O134" s="12">
        <f>IF(IF(N134,N134+$G134,0)&lt;=70,IF(N134,N134+$G134,0),70)</f>
        <v>44</v>
      </c>
      <c r="P134" s="12">
        <f>I134+K134+M134+O134</f>
        <v>44</v>
      </c>
    </row>
    <row r="135" spans="1:17" x14ac:dyDescent="0.25">
      <c r="A135" s="20" t="s">
        <v>63</v>
      </c>
      <c r="B135" s="20">
        <v>79</v>
      </c>
      <c r="C135" s="19" t="s">
        <v>47</v>
      </c>
      <c r="D135" s="17" t="s">
        <v>161</v>
      </c>
      <c r="E135" s="17" t="s">
        <v>53</v>
      </c>
      <c r="F135" s="17" t="s">
        <v>213</v>
      </c>
      <c r="G135" s="17">
        <v>0</v>
      </c>
      <c r="H135" s="17">
        <f>VLOOKUP($B135,CLASS!$B$2:$P$362,7,FALSE)</f>
        <v>43</v>
      </c>
      <c r="I135" s="12">
        <f>IF(IF(H135,H135+$G135,0)&lt;=70,IF(H135,H135+$G135,0),70)</f>
        <v>43</v>
      </c>
      <c r="J135" s="17">
        <f>VLOOKUP($B135,CLASS!$B$2:$P$362,9,FALSE)</f>
        <v>0</v>
      </c>
      <c r="K135" s="12">
        <f>IF(IF(J135,J135+$G135,0)&lt;=70,IF(J135,J135+$G135,0),70)</f>
        <v>0</v>
      </c>
      <c r="L135" s="17">
        <f>VLOOKUP($B135,CLASS!$B$2:$P$362,11,FALSE)</f>
        <v>0</v>
      </c>
      <c r="M135" s="12">
        <f>IF(IF(L135,L135+$G135,0)&lt;=70,IF(L135,L135+$G135,0),70)</f>
        <v>0</v>
      </c>
      <c r="N135" s="17">
        <f>VLOOKUP($B135,CLASS!$B$2:$P$362,13,FALSE)</f>
        <v>0</v>
      </c>
      <c r="O135" s="12">
        <f>IF(IF(N135,N135+$G135,0)&lt;=70,IF(N135,N135+$G135,0),70)</f>
        <v>0</v>
      </c>
      <c r="P135" s="12">
        <f>I135+K135+M135+O135</f>
        <v>43</v>
      </c>
    </row>
    <row r="136" spans="1:17" x14ac:dyDescent="0.25">
      <c r="A136" s="20" t="s">
        <v>63</v>
      </c>
      <c r="B136" s="20">
        <v>200</v>
      </c>
      <c r="C136" s="19" t="s">
        <v>345</v>
      </c>
      <c r="D136" s="17" t="s">
        <v>346</v>
      </c>
      <c r="E136" s="17" t="s">
        <v>54</v>
      </c>
      <c r="F136" s="18" t="s">
        <v>213</v>
      </c>
      <c r="G136" s="17">
        <v>5</v>
      </c>
      <c r="H136" s="17">
        <v>38</v>
      </c>
      <c r="I136" s="12">
        <f>IF(IF(H136,H136+$G136,0)&lt;=70,IF(H136,H136+$G136,0),70)</f>
        <v>43</v>
      </c>
      <c r="J136" s="17">
        <f>VLOOKUP($B136,CLASS!$B$2:$P$362,9,FALSE)</f>
        <v>0</v>
      </c>
      <c r="K136" s="12">
        <f>IF(IF(J136,J136+$G136,0)&lt;=70,IF(J136,J136+$G136,0),70)</f>
        <v>0</v>
      </c>
      <c r="L136" s="17">
        <f>VLOOKUP($B136,CLASS!$B$2:$P$362,11,FALSE)</f>
        <v>0</v>
      </c>
      <c r="M136" s="12">
        <f>IF(IF(L136,L136+$G136,0)&lt;=70,IF(L136,L136+$G136,0),70)</f>
        <v>0</v>
      </c>
      <c r="N136" s="17">
        <f>VLOOKUP($B136,CLASS!$B$2:$P$362,13,FALSE)</f>
        <v>0</v>
      </c>
      <c r="O136" s="12">
        <f>IF(IF(N136,N136+$G136,0)&lt;=70,IF(N136,N136+$G136,0),70)</f>
        <v>0</v>
      </c>
      <c r="P136" s="12">
        <f>I136+K136+M136+O136</f>
        <v>43</v>
      </c>
      <c r="Q136" s="17"/>
    </row>
    <row r="137" spans="1:17" x14ac:dyDescent="0.25">
      <c r="A137" s="20" t="s">
        <v>63</v>
      </c>
      <c r="B137" s="20">
        <v>202</v>
      </c>
      <c r="C137" s="19" t="s">
        <v>348</v>
      </c>
      <c r="D137" s="17" t="s">
        <v>349</v>
      </c>
      <c r="E137" s="17" t="s">
        <v>55</v>
      </c>
      <c r="F137" s="18" t="s">
        <v>215</v>
      </c>
      <c r="G137" s="17">
        <v>10</v>
      </c>
      <c r="H137" s="17">
        <v>32</v>
      </c>
      <c r="I137" s="12">
        <f>IF(IF(H137,H137+$G137,0)&lt;=70,IF(H137,H137+$G137,0),70)</f>
        <v>42</v>
      </c>
      <c r="J137" s="17">
        <f>VLOOKUP($B137,CLASS!$B$2:$P$362,9,FALSE)</f>
        <v>0</v>
      </c>
      <c r="K137" s="12">
        <f>IF(IF(J137,J137+$G137,0)&lt;=70,IF(J137,J137+$G137,0),70)</f>
        <v>0</v>
      </c>
      <c r="L137" s="17">
        <f>VLOOKUP($B137,CLASS!$B$2:$P$362,11,FALSE)</f>
        <v>0</v>
      </c>
      <c r="M137" s="12">
        <f>IF(IF(L137,L137+$G137,0)&lt;=70,IF(L137,L137+$G137,0),70)</f>
        <v>0</v>
      </c>
      <c r="N137" s="17">
        <f>VLOOKUP($B137,CLASS!$B$2:$P$362,13,FALSE)</f>
        <v>0</v>
      </c>
      <c r="O137" s="12">
        <f>IF(IF(N137,N137+$G137,0)&lt;=70,IF(N137,N137+$G137,0),70)</f>
        <v>0</v>
      </c>
      <c r="P137" s="12">
        <f>I137+K137+M137+O137</f>
        <v>42</v>
      </c>
    </row>
    <row r="138" spans="1:17" x14ac:dyDescent="0.25">
      <c r="A138" s="20" t="s">
        <v>66</v>
      </c>
      <c r="B138" s="20">
        <v>237</v>
      </c>
      <c r="C138" s="19" t="s">
        <v>403</v>
      </c>
      <c r="D138" s="17" t="s">
        <v>404</v>
      </c>
      <c r="E138" s="17" t="s">
        <v>55</v>
      </c>
      <c r="F138" s="18" t="s">
        <v>216</v>
      </c>
      <c r="G138" s="17">
        <v>10</v>
      </c>
      <c r="H138" s="17">
        <f>VLOOKUP($B138,CLASS!$B$2:$P$362,7,FALSE)</f>
        <v>0</v>
      </c>
      <c r="I138" s="12">
        <f>IF(IF(H138,H138+$G138,0)&lt;=70,IF(H138,H138+$G138,0),70)</f>
        <v>0</v>
      </c>
      <c r="J138" s="17">
        <f>VLOOKUP($B138,CLASS!$B$2:$P$362,9,FALSE)</f>
        <v>0</v>
      </c>
      <c r="K138" s="12">
        <f>IF(IF(J138,J138+$G138,0)&lt;=70,IF(J138,J138+$G138,0),70)</f>
        <v>0</v>
      </c>
      <c r="L138" s="17">
        <f>VLOOKUP($B138,CLASS!$B$2:$P$362,11,FALSE)</f>
        <v>0</v>
      </c>
      <c r="M138" s="12">
        <f>IF(IF(L138,L138+$G138,0)&lt;=70,IF(L138,L138+$G138,0),70)</f>
        <v>0</v>
      </c>
      <c r="N138" s="17">
        <f>VLOOKUP($B138,CLASS!$B$2:$P$362,13,FALSE)</f>
        <v>32</v>
      </c>
      <c r="O138" s="12">
        <f>IF(IF(N138,N138+$G138,0)&lt;=70,IF(N138,N138+$G138,0),70)</f>
        <v>42</v>
      </c>
      <c r="P138" s="12">
        <f>I138+K138+M138+O138</f>
        <v>42</v>
      </c>
      <c r="Q138" s="17"/>
    </row>
    <row r="139" spans="1:17" x14ac:dyDescent="0.25">
      <c r="A139" s="20" t="s">
        <v>65</v>
      </c>
      <c r="B139" s="20">
        <v>163</v>
      </c>
      <c r="C139" s="18" t="s">
        <v>287</v>
      </c>
      <c r="D139" s="17" t="s">
        <v>288</v>
      </c>
      <c r="E139" s="17" t="s">
        <v>55</v>
      </c>
      <c r="F139" s="18" t="s">
        <v>214</v>
      </c>
      <c r="G139" s="17">
        <v>10</v>
      </c>
      <c r="H139" s="17">
        <f>VLOOKUP($B139,CLASS!$B$2:$P$362,7,FALSE)</f>
        <v>0</v>
      </c>
      <c r="I139" s="12">
        <f>IF(IF(H139,H139+$G139,0)&lt;=70,IF(H139,H139+$G139,0),70)</f>
        <v>0</v>
      </c>
      <c r="J139" s="17">
        <f>VLOOKUP($B139,CLASS!$B$2:$P$362,9,FALSE)</f>
        <v>0</v>
      </c>
      <c r="K139" s="12">
        <f>IF(IF(J139,J139+$G139,0)&lt;=70,IF(J139,J139+$G139,0),70)</f>
        <v>0</v>
      </c>
      <c r="L139" s="17">
        <f>VLOOKUP($B139,CLASS!$B$2:$P$362,11,FALSE)</f>
        <v>0</v>
      </c>
      <c r="M139" s="12">
        <f>IF(IF(L139,L139+$G139,0)&lt;=70,IF(L139,L139+$G139,0),70)</f>
        <v>0</v>
      </c>
      <c r="N139" s="17">
        <f>VLOOKUP($B139,CLASS!$B$2:$P$362,13,FALSE)</f>
        <v>31</v>
      </c>
      <c r="O139" s="12">
        <f>IF(IF(N139,N139+$G139,0)&lt;=70,IF(N139,N139+$G139,0),70)</f>
        <v>41</v>
      </c>
      <c r="P139" s="12">
        <f>I139+K139+M139+O139</f>
        <v>41</v>
      </c>
      <c r="Q139" s="17"/>
    </row>
    <row r="140" spans="1:17" x14ac:dyDescent="0.25">
      <c r="A140" s="20" t="s">
        <v>64</v>
      </c>
      <c r="B140" s="20">
        <v>225</v>
      </c>
      <c r="C140" s="19" t="s">
        <v>60</v>
      </c>
      <c r="D140" s="17" t="s">
        <v>388</v>
      </c>
      <c r="E140" s="17" t="s">
        <v>55</v>
      </c>
      <c r="F140" s="18" t="s">
        <v>213</v>
      </c>
      <c r="G140" s="17">
        <v>10</v>
      </c>
      <c r="I140" s="12">
        <f>IF(IF(H140,H140+$G140,0)&lt;=70,IF(H140,H140+$G140,0),70)</f>
        <v>0</v>
      </c>
      <c r="J140" s="17">
        <v>0</v>
      </c>
      <c r="K140" s="12">
        <f>IF(IF(J140,J140+$G140,0)&lt;=70,IF(J140,J140+$G140,0),70)</f>
        <v>0</v>
      </c>
      <c r="L140" s="17">
        <f>VLOOKUP($B140,CLASS!$B$2:$P$362,11,FALSE)</f>
        <v>30</v>
      </c>
      <c r="M140" s="12">
        <f>IF(IF(L140,L140+$G140,0)&lt;=70,IF(L140,L140+$G140,0),70)</f>
        <v>40</v>
      </c>
      <c r="N140" s="17">
        <f>VLOOKUP($B140,CLASS!$B$2:$P$362,13,FALSE)</f>
        <v>0</v>
      </c>
      <c r="O140" s="12">
        <f>IF(IF(N140,N140+$G140,0)&lt;=70,IF(N140,N140+$G140,0),70)</f>
        <v>0</v>
      </c>
      <c r="P140" s="12">
        <f>I140+K140+M140+O140</f>
        <v>40</v>
      </c>
      <c r="Q140" s="17"/>
    </row>
    <row r="141" spans="1:17" x14ac:dyDescent="0.25">
      <c r="A141" s="20" t="s">
        <v>63</v>
      </c>
      <c r="B141" s="20">
        <v>239</v>
      </c>
      <c r="C141" s="19" t="s">
        <v>405</v>
      </c>
      <c r="D141" s="17" t="s">
        <v>395</v>
      </c>
      <c r="E141" s="17" t="s">
        <v>55</v>
      </c>
      <c r="F141" s="18" t="s">
        <v>216</v>
      </c>
      <c r="G141" s="17">
        <v>10</v>
      </c>
      <c r="H141" s="17">
        <f>VLOOKUP($B141,CLASS!$B$2:$P$362,7,FALSE)</f>
        <v>0</v>
      </c>
      <c r="I141" s="12">
        <f>IF(IF(H141,H141+$G141,0)&lt;=70,IF(H141,H141+$G141,0),70)</f>
        <v>0</v>
      </c>
      <c r="J141" s="17">
        <f>VLOOKUP($B141,CLASS!$B$2:$P$362,9,FALSE)</f>
        <v>0</v>
      </c>
      <c r="K141" s="12">
        <f>IF(IF(J141,J141+$G141,0)&lt;=70,IF(J141,J141+$G141,0),70)</f>
        <v>0</v>
      </c>
      <c r="L141" s="17">
        <f>VLOOKUP($B141,CLASS!$B$2:$P$362,11,FALSE)</f>
        <v>0</v>
      </c>
      <c r="M141" s="12">
        <f>IF(IF(L141,L141+$G141,0)&lt;=70,IF(L141,L141+$G141,0),70)</f>
        <v>0</v>
      </c>
      <c r="N141" s="17">
        <f>VLOOKUP($B141,CLASS!$B$2:$P$362,13,FALSE)</f>
        <v>30</v>
      </c>
      <c r="O141" s="12">
        <f>IF(IF(N141,N141+$G141,0)&lt;=70,IF(N141,N141+$G141,0),70)</f>
        <v>40</v>
      </c>
      <c r="P141" s="12">
        <f>I141+K141+M141+O141</f>
        <v>40</v>
      </c>
      <c r="Q141" s="17"/>
    </row>
    <row r="142" spans="1:17" x14ac:dyDescent="0.25">
      <c r="A142" s="20" t="s">
        <v>66</v>
      </c>
      <c r="B142" s="20">
        <v>168</v>
      </c>
      <c r="C142" s="18" t="s">
        <v>296</v>
      </c>
      <c r="D142" s="17" t="s">
        <v>297</v>
      </c>
      <c r="E142" s="17" t="s">
        <v>55</v>
      </c>
      <c r="F142" s="18" t="s">
        <v>213</v>
      </c>
      <c r="G142" s="17">
        <v>10</v>
      </c>
      <c r="H142" s="17">
        <f>VLOOKUP($B142,CLASS!$B$2:$P$362,7,FALSE)</f>
        <v>29</v>
      </c>
      <c r="I142" s="12">
        <f>IF(IF(H142,H142+$G142,0)&lt;=70,IF(H142,H142+$G142,0),70)</f>
        <v>39</v>
      </c>
      <c r="J142" s="17">
        <f>VLOOKUP($B142,CLASS!$B$2:$P$362,9,FALSE)</f>
        <v>0</v>
      </c>
      <c r="K142" s="12">
        <f>IF(IF(J142,J142+$G142,0)&lt;=70,IF(J142,J142+$G142,0),70)</f>
        <v>0</v>
      </c>
      <c r="L142" s="17">
        <f>VLOOKUP($B142,CLASS!$B$2:$P$362,11,FALSE)</f>
        <v>0</v>
      </c>
      <c r="M142" s="12">
        <f>IF(IF(L142,L142+$G142,0)&lt;=70,IF(L142,L142+$G142,0),70)</f>
        <v>0</v>
      </c>
      <c r="N142" s="17">
        <f>VLOOKUP($B142,CLASS!$B$2:$P$362,13,FALSE)</f>
        <v>0</v>
      </c>
      <c r="O142" s="12">
        <f>IF(IF(N142,N142+$G142,0)&lt;=70,IF(N142,N142+$G142,0),70)</f>
        <v>0</v>
      </c>
      <c r="P142" s="12">
        <f>I142+K142+M142+O142</f>
        <v>39</v>
      </c>
      <c r="Q142" s="17"/>
    </row>
    <row r="143" spans="1:17" x14ac:dyDescent="0.25">
      <c r="A143" s="20" t="s">
        <v>66</v>
      </c>
      <c r="B143" s="20">
        <v>170</v>
      </c>
      <c r="C143" s="19" t="s">
        <v>300</v>
      </c>
      <c r="D143" s="17" t="s">
        <v>301</v>
      </c>
      <c r="E143" s="17" t="s">
        <v>53</v>
      </c>
      <c r="F143" s="18" t="s">
        <v>213</v>
      </c>
      <c r="G143" s="17">
        <v>0</v>
      </c>
      <c r="H143" s="17">
        <f>VLOOKUP($B143,CLASS!$B$2:$P$362,7,FALSE)</f>
        <v>38</v>
      </c>
      <c r="I143" s="12">
        <f>IF(IF(H143,H143+$G143,0)&lt;=70,IF(H143,H143+$G143,0),70)</f>
        <v>38</v>
      </c>
      <c r="J143" s="17">
        <f>VLOOKUP($B143,CLASS!$B$2:$P$362,9,FALSE)</f>
        <v>0</v>
      </c>
      <c r="K143" s="12">
        <f>IF(IF(J143,J143+$G143,0)&lt;=70,IF(J143,J143+$G143,0),70)</f>
        <v>0</v>
      </c>
      <c r="L143" s="17">
        <f>VLOOKUP($B143,CLASS!$B$2:$P$362,11,FALSE)</f>
        <v>0</v>
      </c>
      <c r="M143" s="12">
        <f>IF(IF(L143,L143+$G143,0)&lt;=70,IF(L143,L143+$G143,0),70)</f>
        <v>0</v>
      </c>
      <c r="N143" s="17">
        <f>VLOOKUP($B143,CLASS!$B$2:$P$362,13,FALSE)</f>
        <v>0</v>
      </c>
      <c r="O143" s="12">
        <f>IF(IF(N143,N143+$G143,0)&lt;=70,IF(N143,N143+$G143,0),70)</f>
        <v>0</v>
      </c>
      <c r="P143" s="12">
        <f>I143+K143+M143+O143</f>
        <v>38</v>
      </c>
      <c r="Q143" s="17"/>
    </row>
    <row r="144" spans="1:17" x14ac:dyDescent="0.25">
      <c r="A144" s="20" t="s">
        <v>63</v>
      </c>
      <c r="B144" s="20">
        <v>124</v>
      </c>
      <c r="C144" s="19" t="s">
        <v>218</v>
      </c>
      <c r="D144" s="17" t="s">
        <v>219</v>
      </c>
      <c r="E144" s="17" t="s">
        <v>54</v>
      </c>
      <c r="F144" s="18" t="s">
        <v>215</v>
      </c>
      <c r="G144" s="17">
        <v>5</v>
      </c>
      <c r="H144" s="17">
        <f>VLOOKUP($B144,CLASS!$B$2:$P$362,7,FALSE)</f>
        <v>33</v>
      </c>
      <c r="I144" s="12">
        <f>IF(IF(H144,H144+$G144,0)&lt;=70,IF(H144,H144+$G144,0),70)</f>
        <v>38</v>
      </c>
      <c r="J144" s="17">
        <f>VLOOKUP($B144,CLASS!$B$2:$P$362,9,FALSE)</f>
        <v>0</v>
      </c>
      <c r="K144" s="12">
        <f>IF(IF(J144,J144+$G144,0)&lt;=70,IF(J144,J144+$G144,0),70)</f>
        <v>0</v>
      </c>
      <c r="L144" s="17">
        <f>VLOOKUP($B144,CLASS!$B$2:$P$362,11,FALSE)</f>
        <v>0</v>
      </c>
      <c r="M144" s="12">
        <f>IF(IF(L144,L144+$G144,0)&lt;=70,IF(L144,L144+$G144,0),70)</f>
        <v>0</v>
      </c>
      <c r="N144" s="17">
        <f>VLOOKUP($B144,CLASS!$B$2:$P$362,13,FALSE)</f>
        <v>0</v>
      </c>
      <c r="O144" s="12">
        <f>IF(IF(N144,N144+$G144,0)&lt;=70,IF(N144,N144+$G144,0),70)</f>
        <v>0</v>
      </c>
      <c r="P144" s="12">
        <f>I144+K144+M144+O144</f>
        <v>38</v>
      </c>
    </row>
    <row r="145" spans="1:17" x14ac:dyDescent="0.25">
      <c r="A145" s="20" t="s">
        <v>66</v>
      </c>
      <c r="B145" s="20">
        <v>174</v>
      </c>
      <c r="C145" s="19" t="s">
        <v>308</v>
      </c>
      <c r="D145" s="17" t="s">
        <v>244</v>
      </c>
      <c r="E145" s="17" t="s">
        <v>53</v>
      </c>
      <c r="F145" s="18" t="s">
        <v>309</v>
      </c>
      <c r="G145" s="17">
        <v>0</v>
      </c>
      <c r="H145" s="17">
        <f>VLOOKUP($B145,CLASS!$B$2:$P$362,7,FALSE)</f>
        <v>0</v>
      </c>
      <c r="I145" s="12">
        <f>IF(IF(H145,H145+$G145,0)&lt;=70,IF(H145,H145+$G145,0),70)</f>
        <v>0</v>
      </c>
      <c r="J145" s="17">
        <f>VLOOKUP($B145,CLASS!$B$2:$P$362,9,FALSE)</f>
        <v>0</v>
      </c>
      <c r="K145" s="12">
        <f>IF(IF(J145,J145+$G145,0)&lt;=70,IF(J145,J145+$G145,0),70)</f>
        <v>0</v>
      </c>
      <c r="L145" s="17">
        <f>VLOOKUP($B145,CLASS!$B$2:$P$362,11,FALSE)</f>
        <v>38</v>
      </c>
      <c r="M145" s="12">
        <f>IF(IF(L145,L145+$G145,0)&lt;=70,IF(L145,L145+$G145,0),70)</f>
        <v>38</v>
      </c>
      <c r="N145" s="17">
        <f>VLOOKUP($B145,CLASS!$B$2:$P$362,13,FALSE)</f>
        <v>0</v>
      </c>
      <c r="O145" s="12">
        <f>IF(IF(N145,N145+$G145,0)&lt;=70,IF(N145,N145+$G145,0),70)</f>
        <v>0</v>
      </c>
      <c r="P145" s="12">
        <f>I145+K145+M145+O145</f>
        <v>38</v>
      </c>
      <c r="Q145" s="17"/>
    </row>
    <row r="146" spans="1:17" x14ac:dyDescent="0.25">
      <c r="A146" s="20" t="s">
        <v>66</v>
      </c>
      <c r="B146" s="20">
        <v>65</v>
      </c>
      <c r="C146" s="19" t="s">
        <v>146</v>
      </c>
      <c r="D146" s="17" t="s">
        <v>147</v>
      </c>
      <c r="E146" s="17" t="s">
        <v>53</v>
      </c>
      <c r="F146" s="17" t="s">
        <v>216</v>
      </c>
      <c r="G146" s="17">
        <v>0</v>
      </c>
      <c r="H146" s="17">
        <f>VLOOKUP($B146,CLASS!$B$2:$P$362,7,FALSE)</f>
        <v>37</v>
      </c>
      <c r="I146" s="12">
        <f>IF(IF(H146,H146+$G146,0)&lt;=70,IF(H146,H146+$G146,0),70)</f>
        <v>37</v>
      </c>
      <c r="J146" s="17">
        <f>VLOOKUP($B146,CLASS!$B$2:$P$362,9,FALSE)</f>
        <v>0</v>
      </c>
      <c r="K146" s="12">
        <f>IF(IF(J146,J146+$G146,0)&lt;=70,IF(J146,J146+$G146,0),70)</f>
        <v>0</v>
      </c>
      <c r="L146" s="17">
        <f>VLOOKUP($B146,CLASS!$B$2:$P$362,11,FALSE)</f>
        <v>0</v>
      </c>
      <c r="M146" s="12">
        <f>IF(IF(L146,L146+$G146,0)&lt;=70,IF(L146,L146+$G146,0),70)</f>
        <v>0</v>
      </c>
      <c r="N146" s="17">
        <f>VLOOKUP($B146,CLASS!$B$2:$P$362,13,FALSE)</f>
        <v>0</v>
      </c>
      <c r="O146" s="12">
        <f>IF(IF(N146,N146+$G146,0)&lt;=70,IF(N146,N146+$G146,0),70)</f>
        <v>0</v>
      </c>
      <c r="P146" s="12">
        <f>I146+K146+M146+O146</f>
        <v>37</v>
      </c>
      <c r="Q146" s="17"/>
    </row>
    <row r="147" spans="1:17" x14ac:dyDescent="0.25">
      <c r="A147" s="20" t="s">
        <v>65</v>
      </c>
      <c r="B147" s="20">
        <v>113</v>
      </c>
      <c r="C147" s="19" t="s">
        <v>31</v>
      </c>
      <c r="D147" s="17" t="s">
        <v>201</v>
      </c>
      <c r="E147" s="17" t="s">
        <v>54</v>
      </c>
      <c r="F147" s="18" t="s">
        <v>214</v>
      </c>
      <c r="G147" s="17">
        <v>5</v>
      </c>
      <c r="H147" s="17">
        <f>VLOOKUP($B147,CLASS!$B$2:$P$362,7,FALSE)</f>
        <v>0</v>
      </c>
      <c r="I147" s="12">
        <f>IF(IF(H147,H147+$G147,0)&lt;=70,IF(H147,H147+$G147,0),70)</f>
        <v>0</v>
      </c>
      <c r="J147" s="17">
        <f>VLOOKUP($B147,CLASS!$B$2:$P$362,9,FALSE)</f>
        <v>32</v>
      </c>
      <c r="K147" s="12">
        <f>IF(IF(J147,J147+$G147,0)&lt;=70,IF(J147,J147+$G147,0),70)</f>
        <v>37</v>
      </c>
      <c r="L147" s="17">
        <f>VLOOKUP($B147,CLASS!$B$2:$P$362,11,FALSE)</f>
        <v>0</v>
      </c>
      <c r="M147" s="12">
        <f>IF(IF(L147,L147+$G147,0)&lt;=70,IF(L147,L147+$G147,0),70)</f>
        <v>0</v>
      </c>
      <c r="N147" s="17">
        <f>VLOOKUP($B147,CLASS!$B$2:$P$362,13,FALSE)</f>
        <v>0</v>
      </c>
      <c r="O147" s="12">
        <f>IF(IF(N147,N147+$G147,0)&lt;=70,IF(N147,N147+$G147,0),70)</f>
        <v>0</v>
      </c>
      <c r="P147" s="12">
        <f>I147+K147+M147+O147</f>
        <v>37</v>
      </c>
      <c r="Q147" s="17"/>
    </row>
    <row r="148" spans="1:17" x14ac:dyDescent="0.25">
      <c r="A148" s="20" t="s">
        <v>64</v>
      </c>
      <c r="B148" s="20">
        <v>226</v>
      </c>
      <c r="C148" s="19" t="s">
        <v>6</v>
      </c>
      <c r="D148" s="17" t="s">
        <v>389</v>
      </c>
      <c r="E148" s="17" t="s">
        <v>55</v>
      </c>
      <c r="F148" s="18" t="s">
        <v>213</v>
      </c>
      <c r="G148" s="17">
        <v>10</v>
      </c>
      <c r="I148" s="12">
        <f>IF(IF(H148,H148+$G148,0)&lt;=70,IF(H148,H148+$G148,0),70)</f>
        <v>0</v>
      </c>
      <c r="J148" s="17">
        <v>0</v>
      </c>
      <c r="K148" s="12">
        <f>IF(IF(J148,J148+$G148,0)&lt;=70,IF(J148,J148+$G148,0),70)</f>
        <v>0</v>
      </c>
      <c r="L148" s="17">
        <f>VLOOKUP($B148,CLASS!$B$2:$P$362,11,FALSE)</f>
        <v>27</v>
      </c>
      <c r="M148" s="12">
        <f>IF(IF(L148,L148+$G148,0)&lt;=70,IF(L148,L148+$G148,0),70)</f>
        <v>37</v>
      </c>
      <c r="N148" s="17">
        <f>VLOOKUP($B148,CLASS!$B$2:$P$362,13,FALSE)</f>
        <v>0</v>
      </c>
      <c r="O148" s="12">
        <f>IF(IF(N148,N148+$G148,0)&lt;=70,IF(N148,N148+$G148,0),70)</f>
        <v>0</v>
      </c>
      <c r="P148" s="12">
        <f>I148+K148+M148+O148</f>
        <v>37</v>
      </c>
      <c r="Q148" s="17"/>
    </row>
    <row r="149" spans="1:17" x14ac:dyDescent="0.25">
      <c r="A149" s="20" t="s">
        <v>66</v>
      </c>
      <c r="B149" s="20">
        <v>76</v>
      </c>
      <c r="C149" s="19" t="s">
        <v>23</v>
      </c>
      <c r="D149" s="17" t="s">
        <v>159</v>
      </c>
      <c r="E149" s="17" t="s">
        <v>54</v>
      </c>
      <c r="F149" s="17" t="s">
        <v>216</v>
      </c>
      <c r="G149" s="17">
        <v>5</v>
      </c>
      <c r="H149" s="17">
        <f>VLOOKUP($B149,CLASS!$B$2:$P$362,7,FALSE)</f>
        <v>0</v>
      </c>
      <c r="I149" s="12">
        <f>IF(IF(H149,H149+$G149,0)&lt;=70,IF(H149,H149+$G149,0),70)</f>
        <v>0</v>
      </c>
      <c r="J149" s="17">
        <f>VLOOKUP($B149,CLASS!$B$2:$P$362,9,FALSE)</f>
        <v>0</v>
      </c>
      <c r="K149" s="12">
        <f>IF(IF(J149,J149+$G149,0)&lt;=70,IF(J149,J149+$G149,0),70)</f>
        <v>0</v>
      </c>
      <c r="L149" s="17">
        <f>VLOOKUP($B149,CLASS!$B$2:$P$362,11,FALSE)</f>
        <v>0</v>
      </c>
      <c r="M149" s="12">
        <f>IF(IF(L149,L149+$G149,0)&lt;=70,IF(L149,L149+$G149,0),70)</f>
        <v>0</v>
      </c>
      <c r="N149" s="17">
        <f>VLOOKUP($B149,CLASS!$B$2:$P$362,13,FALSE)</f>
        <v>29</v>
      </c>
      <c r="O149" s="12">
        <f>IF(IF(N149,N149+$G149,0)&lt;=70,IF(N149,N149+$G149,0),70)</f>
        <v>34</v>
      </c>
      <c r="P149" s="12">
        <f>I149+K149+M149+O149</f>
        <v>34</v>
      </c>
      <c r="Q149" s="17"/>
    </row>
    <row r="150" spans="1:17" x14ac:dyDescent="0.25">
      <c r="A150" s="20" t="s">
        <v>64</v>
      </c>
      <c r="B150" s="20">
        <v>188</v>
      </c>
      <c r="C150" s="19" t="s">
        <v>330</v>
      </c>
      <c r="D150" s="17" t="s">
        <v>289</v>
      </c>
      <c r="E150" s="17" t="s">
        <v>55</v>
      </c>
      <c r="F150" s="18" t="s">
        <v>331</v>
      </c>
      <c r="G150" s="17">
        <v>10</v>
      </c>
      <c r="H150" s="17">
        <v>23</v>
      </c>
      <c r="I150" s="12">
        <f>IF(IF(H150,H150+$G150,0)&lt;=70,IF(H150,H150+$G150,0),70)</f>
        <v>33</v>
      </c>
      <c r="J150" s="17">
        <f>VLOOKUP($B150,CLASS!$B$2:$P$362,9,FALSE)</f>
        <v>0</v>
      </c>
      <c r="K150" s="12">
        <f>IF(IF(J150,J150+$G150,0)&lt;=70,IF(J150,J150+$G150,0),70)</f>
        <v>0</v>
      </c>
      <c r="L150" s="17">
        <f>VLOOKUP($B150,CLASS!$B$2:$P$362,11,FALSE)</f>
        <v>0</v>
      </c>
      <c r="M150" s="12">
        <f>IF(IF(L150,L150+$G150,0)&lt;=70,IF(L150,L150+$G150,0),70)</f>
        <v>0</v>
      </c>
      <c r="N150" s="17">
        <f>VLOOKUP($B150,CLASS!$B$2:$P$362,13,FALSE)</f>
        <v>0</v>
      </c>
      <c r="O150" s="12">
        <f>IF(IF(N150,N150+$G150,0)&lt;=70,IF(N150,N150+$G150,0),70)</f>
        <v>0</v>
      </c>
      <c r="P150" s="12">
        <f>I150+K150+M150+O150</f>
        <v>33</v>
      </c>
    </row>
    <row r="151" spans="1:17" x14ac:dyDescent="0.25">
      <c r="A151" s="20" t="s">
        <v>66</v>
      </c>
      <c r="B151" s="20">
        <v>179</v>
      </c>
      <c r="C151" s="19" t="s">
        <v>228</v>
      </c>
      <c r="D151" s="17" t="s">
        <v>315</v>
      </c>
      <c r="E151" s="17" t="s">
        <v>53</v>
      </c>
      <c r="F151" s="18" t="s">
        <v>213</v>
      </c>
      <c r="G151" s="17">
        <v>0</v>
      </c>
      <c r="H151" s="17">
        <f>VLOOKUP($B151,CLASS!$B$2:$P$362,7,FALSE)</f>
        <v>0</v>
      </c>
      <c r="I151" s="12">
        <f>IF(IF(H151,H151+$G151,0)&lt;=70,IF(H151,H151+$G151,0),70)</f>
        <v>0</v>
      </c>
      <c r="J151" s="17">
        <f>VLOOKUP($B151,CLASS!$B$2:$P$362,9,FALSE)</f>
        <v>0</v>
      </c>
      <c r="K151" s="12">
        <f>IF(IF(J151,J151+$G151,0)&lt;=70,IF(J151,J151+$G151,0),70)</f>
        <v>0</v>
      </c>
      <c r="L151" s="17">
        <f>VLOOKUP($B151,CLASS!$B$2:$P$362,11,FALSE)</f>
        <v>0</v>
      </c>
      <c r="M151" s="12">
        <f>IF(IF(L151,L151+$G151,0)&lt;=70,IF(L151,L151+$G151,0),70)</f>
        <v>0</v>
      </c>
      <c r="N151" s="17">
        <f>VLOOKUP($B151,CLASS!$B$2:$P$362,13,FALSE)</f>
        <v>30</v>
      </c>
      <c r="O151" s="12">
        <f>IF(IF(N151,N151+$G151,0)&lt;=70,IF(N151,N151+$G151,0),70)</f>
        <v>30</v>
      </c>
      <c r="P151" s="12">
        <f>I151+K151+M151+O151</f>
        <v>30</v>
      </c>
      <c r="Q151" s="17"/>
    </row>
    <row r="152" spans="1:17" x14ac:dyDescent="0.25">
      <c r="A152" s="20" t="s">
        <v>64</v>
      </c>
      <c r="B152" s="20">
        <v>189</v>
      </c>
      <c r="C152" s="19" t="s">
        <v>332</v>
      </c>
      <c r="D152" s="17" t="s">
        <v>289</v>
      </c>
      <c r="E152" s="17" t="s">
        <v>55</v>
      </c>
      <c r="F152" s="18" t="s">
        <v>331</v>
      </c>
      <c r="G152" s="17">
        <v>10</v>
      </c>
      <c r="H152" s="17">
        <v>11</v>
      </c>
      <c r="I152" s="12">
        <f>IF(IF(H152,H152+$G152,0)&lt;=70,IF(H152,H152+$G152,0),70)</f>
        <v>21</v>
      </c>
      <c r="J152" s="17">
        <f>VLOOKUP($B152,CLASS!$B$2:$P$362,9,FALSE)</f>
        <v>0</v>
      </c>
      <c r="K152" s="12">
        <f>IF(IF(J152,J152+$G152,0)&lt;=70,IF(J152,J152+$G152,0),70)</f>
        <v>0</v>
      </c>
      <c r="L152" s="17">
        <f>VLOOKUP($B152,CLASS!$B$2:$P$362,11,FALSE)</f>
        <v>0</v>
      </c>
      <c r="M152" s="12">
        <f>IF(IF(L152,L152+$G152,0)&lt;=70,IF(L152,L152+$G152,0),70)</f>
        <v>0</v>
      </c>
      <c r="N152" s="17">
        <f>VLOOKUP($B152,CLASS!$B$2:$P$362,13,FALSE)</f>
        <v>0</v>
      </c>
      <c r="O152" s="12">
        <f>IF(IF(N152,N152+$G152,0)&lt;=70,IF(N152,N152+$G152,0),70)</f>
        <v>0</v>
      </c>
      <c r="P152" s="12">
        <f>I152+K152+M152+O152</f>
        <v>21</v>
      </c>
      <c r="Q152" s="17"/>
    </row>
    <row r="153" spans="1:17" x14ac:dyDescent="0.25">
      <c r="A153" s="20" t="s">
        <v>66</v>
      </c>
      <c r="B153" s="20">
        <v>178</v>
      </c>
      <c r="C153" s="19" t="s">
        <v>263</v>
      </c>
      <c r="D153" s="17" t="s">
        <v>314</v>
      </c>
      <c r="E153" s="17" t="s">
        <v>53</v>
      </c>
      <c r="F153" s="18" t="s">
        <v>213</v>
      </c>
      <c r="G153" s="17">
        <v>0</v>
      </c>
      <c r="H153" s="17">
        <f>VLOOKUP($B153,CLASS!$B$2:$P$362,7,FALSE)</f>
        <v>0</v>
      </c>
      <c r="I153" s="12">
        <f>IF(IF(H153,H153+$G153,0)&lt;=70,IF(H153,H153+$G153,0),70)</f>
        <v>0</v>
      </c>
      <c r="J153" s="17">
        <f>VLOOKUP($B153,CLASS!$B$2:$P$362,9,FALSE)</f>
        <v>0</v>
      </c>
      <c r="K153" s="12">
        <f>IF(IF(J153,J153+$G153,0)&lt;=70,IF(J153,J153+$G153,0),70)</f>
        <v>0</v>
      </c>
      <c r="L153" s="17">
        <f>VLOOKUP($B153,CLASS!$B$2:$P$362,11,FALSE)</f>
        <v>0</v>
      </c>
      <c r="M153" s="12">
        <f>IF(IF(L153,L153+$G153,0)&lt;=70,IF(L153,L153+$G153,0),70)</f>
        <v>0</v>
      </c>
      <c r="N153" s="17">
        <f>VLOOKUP($B153,CLASS!$B$2:$P$362,13,FALSE)</f>
        <v>18</v>
      </c>
      <c r="O153" s="12">
        <f>IF(IF(N153,N153+$G153,0)&lt;=70,IF(N153,N153+$G153,0),70)</f>
        <v>18</v>
      </c>
      <c r="P153" s="12">
        <f>I153+K153+M153+O153</f>
        <v>18</v>
      </c>
    </row>
    <row r="154" spans="1:17" x14ac:dyDescent="0.25">
      <c r="A154" s="20" t="s">
        <v>66</v>
      </c>
      <c r="B154" s="20">
        <v>50</v>
      </c>
      <c r="C154" s="19" t="s">
        <v>127</v>
      </c>
      <c r="D154" s="17" t="s">
        <v>128</v>
      </c>
      <c r="E154" s="17" t="s">
        <v>53</v>
      </c>
      <c r="F154" s="17" t="s">
        <v>216</v>
      </c>
      <c r="G154" s="17">
        <v>0</v>
      </c>
      <c r="H154" s="17">
        <f>VLOOKUP($B154,CLASS!$B$2:$P$362,7,FALSE)</f>
        <v>0</v>
      </c>
      <c r="I154" s="12">
        <f>IF(IF(H154,H154+$G154,0)&lt;=70,IF(H154,H154+$G154,0),70)</f>
        <v>0</v>
      </c>
      <c r="J154" s="17">
        <f>VLOOKUP($B154,CLASS!$B$2:$P$362,9,FALSE)</f>
        <v>0</v>
      </c>
      <c r="K154" s="12">
        <f>IF(IF(J154,J154+$G154,0)&lt;=70,IF(J154,J154+$G154,0),70)</f>
        <v>0</v>
      </c>
      <c r="L154" s="17">
        <f>VLOOKUP($B154,CLASS!$B$2:$P$362,11,FALSE)</f>
        <v>0</v>
      </c>
      <c r="M154" s="12">
        <f>IF(IF(L154,L154+$G154,0)&lt;=70,IF(L154,L154+$G154,0),70)</f>
        <v>0</v>
      </c>
      <c r="N154" s="17">
        <f>VLOOKUP($B154,CLASS!$B$2:$P$362,13,FALSE)</f>
        <v>0</v>
      </c>
      <c r="O154" s="12">
        <v>0</v>
      </c>
      <c r="P154" s="12">
        <f>I154+K154+M154+O154</f>
        <v>0</v>
      </c>
      <c r="Q154" s="17"/>
    </row>
    <row r="155" spans="1:17" x14ac:dyDescent="0.25">
      <c r="A155" s="20" t="s">
        <v>63</v>
      </c>
      <c r="B155" s="20">
        <v>149</v>
      </c>
      <c r="C155" s="19" t="s">
        <v>263</v>
      </c>
      <c r="D155" s="17" t="s">
        <v>264</v>
      </c>
      <c r="E155" s="17" t="s">
        <v>53</v>
      </c>
      <c r="F155" s="18" t="s">
        <v>213</v>
      </c>
      <c r="G155" s="17">
        <v>0</v>
      </c>
      <c r="H155" s="17">
        <f>VLOOKUP($B155,CLASS!$B$2:$P$362,7,FALSE)</f>
        <v>0</v>
      </c>
      <c r="I155" s="12">
        <f>IF(IF(H155,H155+$G155,0)&lt;=70,IF(H155,H155+$G155,0),70)</f>
        <v>0</v>
      </c>
      <c r="J155" s="17">
        <f>VLOOKUP($B155,CLASS!$B$2:$P$362,9,FALSE)</f>
        <v>0</v>
      </c>
      <c r="K155" s="12">
        <f>IF(IF(J155,J155+$G155,0)&lt;=70,IF(J155,J155+$G155,0),70)</f>
        <v>0</v>
      </c>
      <c r="L155" s="17">
        <f>VLOOKUP($B155,CLASS!$B$2:$P$362,11,FALSE)</f>
        <v>0</v>
      </c>
      <c r="M155" s="12">
        <f>IF(IF(L155,L155+$G155,0)&lt;=70,IF(L155,L155+$G155,0),70)</f>
        <v>0</v>
      </c>
      <c r="N155" s="17">
        <f>VLOOKUP($B155,CLASS!$B$2:$P$362,13,FALSE)</f>
        <v>0</v>
      </c>
      <c r="O155" s="12">
        <f>IF(IF(N155,N155+$G155,0)&lt;=70,IF(N155,N155+$G155,0),70)</f>
        <v>0</v>
      </c>
      <c r="P155" s="12">
        <f>I155+K155+M155+O155</f>
        <v>0</v>
      </c>
      <c r="Q155" s="17"/>
    </row>
    <row r="156" spans="1:17" x14ac:dyDescent="0.25">
      <c r="A156" s="20" t="s">
        <v>63</v>
      </c>
      <c r="B156" s="20">
        <v>54</v>
      </c>
      <c r="C156" s="19" t="s">
        <v>51</v>
      </c>
      <c r="D156" s="17" t="s">
        <v>134</v>
      </c>
      <c r="E156" s="17" t="s">
        <v>53</v>
      </c>
      <c r="F156" s="17" t="s">
        <v>213</v>
      </c>
      <c r="G156" s="17">
        <v>0</v>
      </c>
      <c r="H156" s="17">
        <f>VLOOKUP($B156,CLASS!$B$2:$P$362,7,FALSE)</f>
        <v>0</v>
      </c>
      <c r="I156" s="12">
        <f>IF(IF(H156,H156+$G156,0)&lt;=70,IF(H156,H156+$G156,0),70)</f>
        <v>0</v>
      </c>
      <c r="J156" s="17">
        <f>VLOOKUP($B156,CLASS!$B$2:$P$362,9,FALSE)</f>
        <v>0</v>
      </c>
      <c r="K156" s="12">
        <f>IF(IF(J156,J156+$G156,0)&lt;=70,IF(J156,J156+$G156,0),70)</f>
        <v>0</v>
      </c>
      <c r="L156" s="17">
        <f>VLOOKUP($B156,CLASS!$B$2:$P$362,11,FALSE)</f>
        <v>0</v>
      </c>
      <c r="M156" s="12">
        <f>IF(IF(L156,L156+$G156,0)&lt;=70,IF(L156,L156+$G156,0),70)</f>
        <v>0</v>
      </c>
      <c r="N156" s="17">
        <f>VLOOKUP($B156,CLASS!$B$2:$P$362,13,FALSE)</f>
        <v>0</v>
      </c>
      <c r="O156" s="12">
        <f>IF(IF(N156,N156+$G156,0)&lt;=70,IF(N156,N156+$G156,0),70)</f>
        <v>0</v>
      </c>
      <c r="P156" s="12">
        <f>I156+K156+M156+O156</f>
        <v>0</v>
      </c>
      <c r="Q156" s="17"/>
    </row>
    <row r="157" spans="1:17" x14ac:dyDescent="0.25">
      <c r="A157" s="20" t="s">
        <v>63</v>
      </c>
      <c r="B157" s="20">
        <v>2</v>
      </c>
      <c r="C157" s="18" t="s">
        <v>68</v>
      </c>
      <c r="D157" s="17" t="s">
        <v>69</v>
      </c>
      <c r="E157" s="17" t="s">
        <v>53</v>
      </c>
      <c r="F157" s="17" t="s">
        <v>214</v>
      </c>
      <c r="G157" s="17">
        <v>0</v>
      </c>
      <c r="H157" s="17">
        <f>VLOOKUP($B157,CLASS!$B$2:$P$362,7,FALSE)</f>
        <v>0</v>
      </c>
      <c r="I157" s="12">
        <f>IF(IF(H157,H157+$G157,0)&lt;=70,IF(H157,H157+$G157,0),70)</f>
        <v>0</v>
      </c>
      <c r="J157" s="17">
        <f>VLOOKUP($B157,CLASS!$B$2:$P$362,9,FALSE)</f>
        <v>0</v>
      </c>
      <c r="K157" s="12">
        <f>IF(IF(J157,J157+$G157,0)&lt;=70,IF(J157,J157+$G157,0),70)</f>
        <v>0</v>
      </c>
      <c r="L157" s="17">
        <f>VLOOKUP($B157,CLASS!$B$2:$P$362,11,FALSE)</f>
        <v>0</v>
      </c>
      <c r="M157" s="12">
        <f>IF(IF(L157,L157+$G157,0)&lt;=70,IF(L157,L157+$G157,0),70)</f>
        <v>0</v>
      </c>
      <c r="N157" s="17">
        <f>VLOOKUP($B157,CLASS!$B$2:$P$362,13,FALSE)</f>
        <v>0</v>
      </c>
      <c r="O157" s="12">
        <f>IF(IF(N157,N157+$G157,0)&lt;=70,IF(N157,N157+$G157,0),70)</f>
        <v>0</v>
      </c>
      <c r="P157" s="12">
        <f>I157+K157+M157+O157</f>
        <v>0</v>
      </c>
      <c r="Q157" s="17"/>
    </row>
    <row r="158" spans="1:17" x14ac:dyDescent="0.25">
      <c r="A158" s="20" t="s">
        <v>65</v>
      </c>
      <c r="B158" s="20">
        <v>105</v>
      </c>
      <c r="C158" s="19" t="s">
        <v>192</v>
      </c>
      <c r="D158" s="17" t="s">
        <v>176</v>
      </c>
      <c r="E158" s="17" t="s">
        <v>53</v>
      </c>
      <c r="F158" s="18" t="s">
        <v>213</v>
      </c>
      <c r="G158" s="17">
        <v>0</v>
      </c>
      <c r="H158" s="17">
        <f>VLOOKUP($B158,CLASS!$B$2:$P$362,7,FALSE)</f>
        <v>0</v>
      </c>
      <c r="I158" s="12">
        <f>IF(IF(H158,H158+$G158,0)&lt;=70,IF(H158,H158+$G158,0),70)</f>
        <v>0</v>
      </c>
      <c r="J158" s="17">
        <f>VLOOKUP($B158,CLASS!$B$2:$P$362,9,FALSE)</f>
        <v>0</v>
      </c>
      <c r="K158" s="12">
        <f>IF(IF(J158,J158+$G158,0)&lt;=70,IF(J158,J158+$G158,0),70)</f>
        <v>0</v>
      </c>
      <c r="L158" s="17">
        <f>VLOOKUP($B158,CLASS!$B$2:$P$362,11,FALSE)</f>
        <v>0</v>
      </c>
      <c r="M158" s="12">
        <f>IF(IF(L158,L158+$G158,0)&lt;=70,IF(L158,L158+$G158,0),70)</f>
        <v>0</v>
      </c>
      <c r="N158" s="17">
        <f>VLOOKUP($B158,CLASS!$B$2:$P$362,13,FALSE)</f>
        <v>0</v>
      </c>
      <c r="O158" s="12">
        <f>IF(IF(N158,N158+$G158,0)&lt;=70,IF(N158,N158+$G158,0),70)</f>
        <v>0</v>
      </c>
      <c r="P158" s="12">
        <f>I158+K158+M158+O158</f>
        <v>0</v>
      </c>
    </row>
    <row r="159" spans="1:17" x14ac:dyDescent="0.25">
      <c r="A159" s="20" t="s">
        <v>63</v>
      </c>
      <c r="B159" s="20">
        <v>159</v>
      </c>
      <c r="C159" s="19" t="s">
        <v>281</v>
      </c>
      <c r="D159" s="17" t="s">
        <v>282</v>
      </c>
      <c r="E159" s="17" t="s">
        <v>53</v>
      </c>
      <c r="F159" s="18" t="s">
        <v>214</v>
      </c>
      <c r="G159" s="17">
        <v>0</v>
      </c>
      <c r="H159" s="17">
        <f>VLOOKUP($B159,CLASS!$B$2:$P$362,7,FALSE)</f>
        <v>0</v>
      </c>
      <c r="I159" s="12">
        <f>IF(IF(H159,H159+$G159,0)&lt;=70,IF(H159,H159+$G159,0),70)</f>
        <v>0</v>
      </c>
      <c r="J159" s="17">
        <f>VLOOKUP($B159,CLASS!$B$2:$P$362,9,FALSE)</f>
        <v>0</v>
      </c>
      <c r="K159" s="12">
        <f>IF(IF(J159,J159+$G159,0)&lt;=70,IF(J159,J159+$G159,0),70)</f>
        <v>0</v>
      </c>
      <c r="L159" s="17">
        <f>VLOOKUP($B159,CLASS!$B$2:$P$362,11,FALSE)</f>
        <v>0</v>
      </c>
      <c r="M159" s="12">
        <f>IF(IF(L159,L159+$G159,0)&lt;=70,IF(L159,L159+$G159,0),70)</f>
        <v>0</v>
      </c>
      <c r="N159" s="17">
        <f>VLOOKUP($B159,CLASS!$B$2:$P$362,13,FALSE)</f>
        <v>0</v>
      </c>
      <c r="O159" s="12">
        <f>IF(IF(N159,N159+$G159,0)&lt;=70,IF(N159,N159+$G159,0),70)</f>
        <v>0</v>
      </c>
      <c r="P159" s="12">
        <f>I159+K159+M159+O159</f>
        <v>0</v>
      </c>
    </row>
    <row r="160" spans="1:17" x14ac:dyDescent="0.25">
      <c r="A160" s="20" t="s">
        <v>63</v>
      </c>
      <c r="B160" s="20">
        <v>26</v>
      </c>
      <c r="C160" s="19" t="s">
        <v>94</v>
      </c>
      <c r="D160" s="17" t="s">
        <v>95</v>
      </c>
      <c r="E160" s="17" t="s">
        <v>53</v>
      </c>
      <c r="F160" s="17" t="s">
        <v>215</v>
      </c>
      <c r="G160" s="17">
        <v>0</v>
      </c>
      <c r="H160" s="17">
        <f>VLOOKUP($B160,CLASS!$B$2:$P$362,7,FALSE)</f>
        <v>0</v>
      </c>
      <c r="I160" s="12">
        <f>IF(IF(H160,H160+$G160,0)&lt;=70,IF(H160,H160+$G160,0),70)</f>
        <v>0</v>
      </c>
      <c r="J160" s="17">
        <f>VLOOKUP($B160,CLASS!$B$2:$P$362,9,FALSE)</f>
        <v>0</v>
      </c>
      <c r="K160" s="12">
        <f>IF(IF(J160,J160+$G160,0)&lt;=70,IF(J160,J160+$G160,0),70)</f>
        <v>0</v>
      </c>
      <c r="L160" s="17">
        <f>VLOOKUP($B160,CLASS!$B$2:$P$362,11,FALSE)</f>
        <v>0</v>
      </c>
      <c r="M160" s="12">
        <f>IF(IF(L160,L160+$G160,0)&lt;=70,IF(L160,L160+$G160,0),70)</f>
        <v>0</v>
      </c>
      <c r="N160" s="17">
        <f>VLOOKUP($B160,CLASS!$B$2:$P$362,13,FALSE)</f>
        <v>0</v>
      </c>
      <c r="O160" s="12">
        <f>IF(IF(N160,N160+$G160,0)&lt;=70,IF(N160,N160+$G160,0),70)</f>
        <v>0</v>
      </c>
      <c r="P160" s="12">
        <f>I160+K160+M160+O160</f>
        <v>0</v>
      </c>
      <c r="Q160" s="17"/>
    </row>
    <row r="161" spans="1:17" x14ac:dyDescent="0.25">
      <c r="A161" s="20" t="s">
        <v>63</v>
      </c>
      <c r="B161" s="20">
        <v>4</v>
      </c>
      <c r="C161" s="19" t="s">
        <v>71</v>
      </c>
      <c r="D161" s="17" t="s">
        <v>16</v>
      </c>
      <c r="E161" s="17" t="s">
        <v>53</v>
      </c>
      <c r="F161" s="17" t="s">
        <v>213</v>
      </c>
      <c r="G161" s="17">
        <v>0</v>
      </c>
      <c r="H161" s="17">
        <f>VLOOKUP($B161,CLASS!$B$2:$P$362,7,FALSE)</f>
        <v>0</v>
      </c>
      <c r="I161" s="12">
        <f>IF(IF(H161,H161+$G161,0)&lt;=70,IF(H161,H161+$G161,0),70)</f>
        <v>0</v>
      </c>
      <c r="J161" s="17">
        <f>VLOOKUP($B161,CLASS!$B$2:$P$362,9,FALSE)</f>
        <v>0</v>
      </c>
      <c r="K161" s="12">
        <f>IF(IF(J161,J161+$G161,0)&lt;=70,IF(J161,J161+$G161,0),70)</f>
        <v>0</v>
      </c>
      <c r="L161" s="17">
        <f>VLOOKUP($B161,CLASS!$B$2:$P$362,11,FALSE)</f>
        <v>0</v>
      </c>
      <c r="M161" s="12">
        <f>IF(IF(L161,L161+$G161,0)&lt;=70,IF(L161,L161+$G161,0),70)</f>
        <v>0</v>
      </c>
      <c r="N161" s="17">
        <f>VLOOKUP($B161,CLASS!$B$2:$P$362,13,FALSE)</f>
        <v>0</v>
      </c>
      <c r="O161" s="12">
        <f>IF(IF(N161,N161+$G161,0)&lt;=70,IF(N161,N161+$G161,0),70)</f>
        <v>0</v>
      </c>
      <c r="P161" s="12">
        <f>I161+K161+M161+O161</f>
        <v>0</v>
      </c>
      <c r="Q161" s="17"/>
    </row>
    <row r="162" spans="1:17" x14ac:dyDescent="0.25">
      <c r="A162" s="20" t="s">
        <v>63</v>
      </c>
      <c r="B162" s="20">
        <v>75</v>
      </c>
      <c r="C162" s="19" t="s">
        <v>109</v>
      </c>
      <c r="D162" s="17" t="s">
        <v>158</v>
      </c>
      <c r="E162" s="17" t="s">
        <v>53</v>
      </c>
      <c r="F162" s="17" t="s">
        <v>214</v>
      </c>
      <c r="G162" s="17">
        <v>0</v>
      </c>
      <c r="H162" s="17">
        <f>VLOOKUP($B162,CLASS!$B$2:$P$362,7,FALSE)</f>
        <v>0</v>
      </c>
      <c r="I162" s="12">
        <f>IF(IF(H162,H162+$G162,0)&lt;=70,IF(H162,H162+$G162,0),70)</f>
        <v>0</v>
      </c>
      <c r="J162" s="17">
        <f>VLOOKUP($B162,CLASS!$B$2:$P$362,9,FALSE)</f>
        <v>0</v>
      </c>
      <c r="K162" s="12">
        <f>IF(IF(J162,J162+$G162,0)&lt;=70,IF(J162,J162+$G162,0),70)</f>
        <v>0</v>
      </c>
      <c r="L162" s="17">
        <f>VLOOKUP($B162,CLASS!$B$2:$P$362,11,FALSE)</f>
        <v>0</v>
      </c>
      <c r="M162" s="12">
        <f>IF(IF(L162,L162+$G162,0)&lt;=70,IF(L162,L162+$G162,0),70)</f>
        <v>0</v>
      </c>
      <c r="N162" s="17">
        <f>VLOOKUP($B162,CLASS!$B$2:$P$362,13,FALSE)</f>
        <v>0</v>
      </c>
      <c r="O162" s="12">
        <f>IF(IF(N162,N162+$G162,0)&lt;=70,IF(N162,N162+$G162,0),70)</f>
        <v>0</v>
      </c>
      <c r="P162" s="12">
        <f>I162+K162+M162+O162</f>
        <v>0</v>
      </c>
      <c r="Q162" s="17"/>
    </row>
    <row r="163" spans="1:17" x14ac:dyDescent="0.25">
      <c r="A163" s="20" t="s">
        <v>63</v>
      </c>
      <c r="B163" s="20">
        <v>157</v>
      </c>
      <c r="C163" s="19" t="s">
        <v>278</v>
      </c>
      <c r="D163" s="17" t="s">
        <v>279</v>
      </c>
      <c r="E163" s="17" t="s">
        <v>53</v>
      </c>
      <c r="F163" s="18" t="s">
        <v>213</v>
      </c>
      <c r="G163" s="17">
        <v>0</v>
      </c>
      <c r="H163" s="17">
        <f>VLOOKUP($B163,CLASS!$B$2:$P$362,7,FALSE)</f>
        <v>0</v>
      </c>
      <c r="I163" s="12">
        <f>IF(IF(H163,H163+$G163,0)&lt;=70,IF(H163,H163+$G163,0),70)</f>
        <v>0</v>
      </c>
      <c r="J163" s="17">
        <f>VLOOKUP($B163,CLASS!$B$2:$P$362,9,FALSE)</f>
        <v>0</v>
      </c>
      <c r="K163" s="12">
        <f>IF(IF(J163,J163+$G163,0)&lt;=70,IF(J163,J163+$G163,0),70)</f>
        <v>0</v>
      </c>
      <c r="L163" s="17">
        <f>VLOOKUP($B163,CLASS!$B$2:$P$362,11,FALSE)</f>
        <v>0</v>
      </c>
      <c r="M163" s="12">
        <f>IF(IF(L163,L163+$G163,0)&lt;=70,IF(L163,L163+$G163,0),70)</f>
        <v>0</v>
      </c>
      <c r="N163" s="17">
        <f>VLOOKUP($B163,CLASS!$B$2:$P$362,13,FALSE)</f>
        <v>0</v>
      </c>
      <c r="O163" s="12">
        <f>IF(IF(N163,N163+$G163,0)&lt;=70,IF(N163,N163+$G163,0),70)</f>
        <v>0</v>
      </c>
      <c r="P163" s="12">
        <f>I163+K163+M163+O163</f>
        <v>0</v>
      </c>
      <c r="Q163" s="17"/>
    </row>
    <row r="164" spans="1:17" x14ac:dyDescent="0.25">
      <c r="A164" s="20" t="s">
        <v>66</v>
      </c>
      <c r="B164" s="20">
        <v>58</v>
      </c>
      <c r="C164" s="19" t="s">
        <v>29</v>
      </c>
      <c r="D164" s="17" t="s">
        <v>138</v>
      </c>
      <c r="E164" s="17" t="s">
        <v>53</v>
      </c>
      <c r="F164" s="17" t="s">
        <v>213</v>
      </c>
      <c r="G164" s="17">
        <v>0</v>
      </c>
      <c r="H164" s="17">
        <f>VLOOKUP($B164,CLASS!$B$2:$P$362,7,FALSE)</f>
        <v>0</v>
      </c>
      <c r="I164" s="12">
        <f>IF(IF(H164,H164+$G164,0)&lt;=70,IF(H164,H164+$G164,0),70)</f>
        <v>0</v>
      </c>
      <c r="J164" s="17">
        <f>VLOOKUP($B164,CLASS!$B$2:$P$362,9,FALSE)</f>
        <v>0</v>
      </c>
      <c r="K164" s="12">
        <f>IF(IF(J164,J164+$G164,0)&lt;=70,IF(J164,J164+$G164,0),70)</f>
        <v>0</v>
      </c>
      <c r="L164" s="17">
        <f>VLOOKUP($B164,CLASS!$B$2:$P$362,11,FALSE)</f>
        <v>0</v>
      </c>
      <c r="M164" s="12">
        <f>IF(IF(L164,L164+$G164,0)&lt;=70,IF(L164,L164+$G164,0),70)</f>
        <v>0</v>
      </c>
      <c r="N164" s="17">
        <f>VLOOKUP($B164,CLASS!$B$2:$P$362,13,FALSE)</f>
        <v>0</v>
      </c>
      <c r="O164" s="12">
        <f>IF(IF(N164,N164+$G164,0)&lt;=70,IF(N164,N164+$G164,0),70)</f>
        <v>0</v>
      </c>
      <c r="P164" s="12">
        <f>I164+K164+M164+O164</f>
        <v>0</v>
      </c>
      <c r="Q164" s="17"/>
    </row>
    <row r="165" spans="1:17" x14ac:dyDescent="0.25">
      <c r="A165" s="20" t="s">
        <v>63</v>
      </c>
      <c r="B165" s="20">
        <v>146</v>
      </c>
      <c r="C165" s="19" t="s">
        <v>258</v>
      </c>
      <c r="D165" s="17" t="s">
        <v>259</v>
      </c>
      <c r="E165" s="17" t="s">
        <v>53</v>
      </c>
      <c r="F165" s="18" t="s">
        <v>213</v>
      </c>
      <c r="G165" s="17">
        <v>0</v>
      </c>
      <c r="H165" s="17">
        <f>VLOOKUP($B165,CLASS!$B$2:$P$362,7,FALSE)</f>
        <v>0</v>
      </c>
      <c r="I165" s="12">
        <f>IF(IF(H165,H165+$G165,0)&lt;=70,IF(H165,H165+$G165,0),70)</f>
        <v>0</v>
      </c>
      <c r="J165" s="17">
        <f>VLOOKUP($B165,CLASS!$B$2:$P$362,9,FALSE)</f>
        <v>0</v>
      </c>
      <c r="K165" s="12">
        <f>IF(IF(J165,J165+$G165,0)&lt;=70,IF(J165,J165+$G165,0),70)</f>
        <v>0</v>
      </c>
      <c r="L165" s="17">
        <f>VLOOKUP($B165,CLASS!$B$2:$P$362,11,FALSE)</f>
        <v>0</v>
      </c>
      <c r="M165" s="12">
        <f>IF(IF(L165,L165+$G165,0)&lt;=70,IF(L165,L165+$G165,0),70)</f>
        <v>0</v>
      </c>
      <c r="N165" s="17">
        <f>VLOOKUP($B165,CLASS!$B$2:$P$362,13,FALSE)</f>
        <v>0</v>
      </c>
      <c r="O165" s="12">
        <f>IF(IF(N165,N165+$G165,0)&lt;=70,IF(N165,N165+$G165,0),70)</f>
        <v>0</v>
      </c>
      <c r="P165" s="12">
        <f>I165+K165+M165+O165</f>
        <v>0</v>
      </c>
      <c r="Q165" s="17"/>
    </row>
    <row r="166" spans="1:17" x14ac:dyDescent="0.25">
      <c r="A166" s="20" t="s">
        <v>66</v>
      </c>
      <c r="B166" s="20">
        <v>167</v>
      </c>
      <c r="C166" s="18" t="s">
        <v>294</v>
      </c>
      <c r="D166" s="17" t="s">
        <v>295</v>
      </c>
      <c r="E166" s="17" t="s">
        <v>53</v>
      </c>
      <c r="F166" s="18" t="s">
        <v>213</v>
      </c>
      <c r="G166" s="17">
        <v>0</v>
      </c>
      <c r="H166" s="17">
        <f>VLOOKUP($B166,CLASS!$B$2:$P$362,7,FALSE)</f>
        <v>0</v>
      </c>
      <c r="I166" s="12">
        <f>IF(IF(H166,H166+$G166,0)&lt;=70,IF(H166,H166+$G166,0),70)</f>
        <v>0</v>
      </c>
      <c r="J166" s="17">
        <f>VLOOKUP($B166,CLASS!$B$2:$P$362,9,FALSE)</f>
        <v>0</v>
      </c>
      <c r="K166" s="12">
        <f>IF(IF(J166,J166+$G166,0)&lt;=70,IF(J166,J166+$G166,0),70)</f>
        <v>0</v>
      </c>
      <c r="L166" s="17">
        <f>VLOOKUP($B166,CLASS!$B$2:$P$362,11,FALSE)</f>
        <v>0</v>
      </c>
      <c r="M166" s="12">
        <f>IF(IF(L166,L166+$G166,0)&lt;=70,IF(L166,L166+$G166,0),70)</f>
        <v>0</v>
      </c>
      <c r="N166" s="17">
        <f>VLOOKUP($B166,CLASS!$B$2:$P$362,13,FALSE)</f>
        <v>0</v>
      </c>
      <c r="O166" s="12">
        <f>IF(IF(N166,N166+$G166,0)&lt;=70,IF(N166,N166+$G166,0),70)</f>
        <v>0</v>
      </c>
      <c r="P166" s="12">
        <f>I166+K166+M166+O166</f>
        <v>0</v>
      </c>
      <c r="Q166" s="17"/>
    </row>
    <row r="167" spans="1:17" x14ac:dyDescent="0.25">
      <c r="A167" s="20" t="s">
        <v>64</v>
      </c>
      <c r="B167" s="20">
        <v>17</v>
      </c>
      <c r="C167" s="19" t="s">
        <v>84</v>
      </c>
      <c r="D167" s="17" t="s">
        <v>85</v>
      </c>
      <c r="E167" s="17" t="s">
        <v>53</v>
      </c>
      <c r="F167" s="17" t="s">
        <v>213</v>
      </c>
      <c r="G167" s="17">
        <v>0</v>
      </c>
      <c r="H167" s="17">
        <f>VLOOKUP($B167,CLASS!$B$2:$P$362,7,FALSE)</f>
        <v>0</v>
      </c>
      <c r="I167" s="12">
        <f>IF(IF(H167,H167+$G167,0)&lt;=70,IF(H167,H167+$G167,0),70)</f>
        <v>0</v>
      </c>
      <c r="J167" s="17">
        <f>VLOOKUP($B167,CLASS!$B$2:$P$362,9,FALSE)</f>
        <v>0</v>
      </c>
      <c r="K167" s="12">
        <f>IF(IF(J167,J167+$G167,0)&lt;=70,IF(J167,J167+$G167,0),70)</f>
        <v>0</v>
      </c>
      <c r="L167" s="17">
        <f>VLOOKUP($B167,CLASS!$B$2:$P$362,11,FALSE)</f>
        <v>0</v>
      </c>
      <c r="M167" s="12">
        <f>IF(IF(L167,L167+$G167,0)&lt;=70,IF(L167,L167+$G167,0),70)</f>
        <v>0</v>
      </c>
      <c r="N167" s="17">
        <f>VLOOKUP($B167,CLASS!$B$2:$P$362,13,FALSE)</f>
        <v>0</v>
      </c>
      <c r="O167" s="12">
        <f>IF(IF(N167,N167+$G167,0)&lt;=70,IF(N167,N167+$G167,0),70)</f>
        <v>0</v>
      </c>
      <c r="P167" s="12">
        <f>I167+K167+M167+O167</f>
        <v>0</v>
      </c>
    </row>
    <row r="168" spans="1:17" x14ac:dyDescent="0.25">
      <c r="A168" s="20" t="s">
        <v>63</v>
      </c>
      <c r="B168" s="20">
        <v>139</v>
      </c>
      <c r="C168" s="19" t="s">
        <v>244</v>
      </c>
      <c r="D168" s="17" t="s">
        <v>245</v>
      </c>
      <c r="E168" s="17" t="s">
        <v>53</v>
      </c>
      <c r="F168" s="18" t="s">
        <v>213</v>
      </c>
      <c r="G168" s="17">
        <v>0</v>
      </c>
      <c r="H168" s="17">
        <f>VLOOKUP($B168,CLASS!$B$2:$P$362,7,FALSE)</f>
        <v>0</v>
      </c>
      <c r="I168" s="12">
        <f>IF(IF(H168,H168+$G168,0)&lt;=70,IF(H168,H168+$G168,0),70)</f>
        <v>0</v>
      </c>
      <c r="J168" s="17">
        <f>VLOOKUP($B168,CLASS!$B$2:$P$362,9,FALSE)</f>
        <v>0</v>
      </c>
      <c r="K168" s="12">
        <f>IF(IF(J168,J168+$G168,0)&lt;=70,IF(J168,J168+$G168,0),70)</f>
        <v>0</v>
      </c>
      <c r="L168" s="17">
        <f>VLOOKUP($B168,CLASS!$B$2:$P$362,11,FALSE)</f>
        <v>0</v>
      </c>
      <c r="M168" s="12">
        <f>IF(IF(L168,L168+$G168,0)&lt;=70,IF(L168,L168+$G168,0),70)</f>
        <v>0</v>
      </c>
      <c r="N168" s="17">
        <f>VLOOKUP($B168,CLASS!$B$2:$P$362,13,FALSE)</f>
        <v>0</v>
      </c>
      <c r="O168" s="12">
        <f>IF(IF(N168,N168+$G168,0)&lt;=70,IF(N168,N168+$G168,0),70)</f>
        <v>0</v>
      </c>
      <c r="P168" s="12">
        <f>I168+K168+M168+O168</f>
        <v>0</v>
      </c>
    </row>
    <row r="169" spans="1:17" x14ac:dyDescent="0.25">
      <c r="A169" s="20" t="s">
        <v>66</v>
      </c>
      <c r="B169" s="20">
        <v>171</v>
      </c>
      <c r="C169" s="19" t="s">
        <v>302</v>
      </c>
      <c r="D169" s="17" t="s">
        <v>303</v>
      </c>
      <c r="E169" s="17" t="s">
        <v>53</v>
      </c>
      <c r="F169" s="18" t="s">
        <v>213</v>
      </c>
      <c r="G169" s="17">
        <v>0</v>
      </c>
      <c r="H169" s="17">
        <f>VLOOKUP($B169,CLASS!$B$2:$P$362,7,FALSE)</f>
        <v>0</v>
      </c>
      <c r="I169" s="12">
        <f>IF(IF(H169,H169+$G169,0)&lt;=70,IF(H169,H169+$G169,0),70)</f>
        <v>0</v>
      </c>
      <c r="J169" s="17">
        <f>VLOOKUP($B169,CLASS!$B$2:$P$362,9,FALSE)</f>
        <v>0</v>
      </c>
      <c r="K169" s="12">
        <f>IF(IF(J169,J169+$G169,0)&lt;=70,IF(J169,J169+$G169,0),70)</f>
        <v>0</v>
      </c>
      <c r="L169" s="17">
        <f>VLOOKUP($B169,CLASS!$B$2:$P$362,11,FALSE)</f>
        <v>0</v>
      </c>
      <c r="M169" s="12">
        <f>IF(IF(L169,L169+$G169,0)&lt;=70,IF(L169,L169+$G169,0),70)</f>
        <v>0</v>
      </c>
      <c r="N169" s="17">
        <f>VLOOKUP($B169,CLASS!$B$2:$P$362,13,FALSE)</f>
        <v>0</v>
      </c>
      <c r="O169" s="12">
        <f>IF(IF(N169,N169+$G169,0)&lt;=70,IF(N169,N169+$G169,0),70)</f>
        <v>0</v>
      </c>
      <c r="P169" s="12">
        <f>I169+K169+M169+O169</f>
        <v>0</v>
      </c>
      <c r="Q169" s="17"/>
    </row>
    <row r="170" spans="1:17" x14ac:dyDescent="0.25">
      <c r="A170" s="20" t="s">
        <v>65</v>
      </c>
      <c r="B170" s="20">
        <v>133</v>
      </c>
      <c r="C170" s="19" t="s">
        <v>222</v>
      </c>
      <c r="D170" s="17" t="s">
        <v>235</v>
      </c>
      <c r="E170" s="17" t="s">
        <v>53</v>
      </c>
      <c r="F170" s="18" t="s">
        <v>213</v>
      </c>
      <c r="G170" s="17">
        <v>0</v>
      </c>
      <c r="H170" s="17">
        <f>VLOOKUP($B170,CLASS!$B$2:$P$362,7,FALSE)</f>
        <v>0</v>
      </c>
      <c r="I170" s="12">
        <f>IF(IF(H170,H170+$G170,0)&lt;=70,IF(H170,H170+$G170,0),70)</f>
        <v>0</v>
      </c>
      <c r="J170" s="17">
        <f>VLOOKUP($B170,CLASS!$B$2:$P$362,9,FALSE)</f>
        <v>0</v>
      </c>
      <c r="K170" s="12">
        <f>IF(IF(J170,J170+$G170,0)&lt;=70,IF(J170,J170+$G170,0),70)</f>
        <v>0</v>
      </c>
      <c r="L170" s="17">
        <f>VLOOKUP($B170,CLASS!$B$2:$P$362,11,FALSE)</f>
        <v>0</v>
      </c>
      <c r="M170" s="12">
        <f>IF(IF(L170,L170+$G170,0)&lt;=70,IF(L170,L170+$G170,0),70)</f>
        <v>0</v>
      </c>
      <c r="N170" s="17">
        <f>VLOOKUP($B170,CLASS!$B$2:$P$362,13,FALSE)</f>
        <v>0</v>
      </c>
      <c r="O170" s="12">
        <f>IF(IF(N170,N170+$G170,0)&lt;=70,IF(N170,N170+$G170,0),70)</f>
        <v>0</v>
      </c>
      <c r="P170" s="12">
        <f>I170+K170+M170+O170</f>
        <v>0</v>
      </c>
    </row>
    <row r="171" spans="1:17" x14ac:dyDescent="0.25">
      <c r="A171" s="20" t="s">
        <v>65</v>
      </c>
      <c r="B171" s="20">
        <v>154</v>
      </c>
      <c r="C171" s="18" t="s">
        <v>272</v>
      </c>
      <c r="D171" s="17" t="s">
        <v>273</v>
      </c>
      <c r="E171" s="17" t="s">
        <v>53</v>
      </c>
      <c r="F171" s="18" t="s">
        <v>213</v>
      </c>
      <c r="G171" s="17">
        <v>0</v>
      </c>
      <c r="H171" s="17">
        <f>VLOOKUP($B171,CLASS!$B$2:$P$362,7,FALSE)</f>
        <v>0</v>
      </c>
      <c r="I171" s="12">
        <f>IF(IF(H171,H171+$G171,0)&lt;=70,IF(H171,H171+$G171,0),70)</f>
        <v>0</v>
      </c>
      <c r="J171" s="17">
        <f>VLOOKUP($B171,CLASS!$B$2:$P$362,9,FALSE)</f>
        <v>0</v>
      </c>
      <c r="K171" s="12">
        <f>IF(IF(J171,J171+$G171,0)&lt;=70,IF(J171,J171+$G171,0),70)</f>
        <v>0</v>
      </c>
      <c r="L171" s="17">
        <f>VLOOKUP($B171,CLASS!$B$2:$P$362,11,FALSE)</f>
        <v>0</v>
      </c>
      <c r="M171" s="12">
        <f>IF(IF(L171,L171+$G171,0)&lt;=70,IF(L171,L171+$G171,0),70)</f>
        <v>0</v>
      </c>
      <c r="N171" s="17">
        <f>VLOOKUP($B171,CLASS!$B$2:$P$362,13,FALSE)</f>
        <v>0</v>
      </c>
      <c r="O171" s="12">
        <f>IF(IF(N171,N171+$G171,0)&lt;=70,IF(N171,N171+$G171,0),70)</f>
        <v>0</v>
      </c>
      <c r="P171" s="12">
        <f>I171+K171+M171+O171</f>
        <v>0</v>
      </c>
      <c r="Q171" s="17"/>
    </row>
    <row r="172" spans="1:17" x14ac:dyDescent="0.25">
      <c r="A172" s="20" t="s">
        <v>66</v>
      </c>
      <c r="B172" s="20">
        <v>175</v>
      </c>
      <c r="C172" s="19" t="s">
        <v>236</v>
      </c>
      <c r="D172" s="17" t="s">
        <v>164</v>
      </c>
      <c r="E172" s="17" t="s">
        <v>53</v>
      </c>
      <c r="F172" s="18" t="s">
        <v>213</v>
      </c>
      <c r="G172" s="17">
        <v>0</v>
      </c>
      <c r="H172" s="17">
        <f>VLOOKUP($B172,CLASS!$B$2:$P$362,7,FALSE)</f>
        <v>0</v>
      </c>
      <c r="I172" s="12">
        <f>IF(IF(H172,H172+$G172,0)&lt;=70,IF(H172,H172+$G172,0),70)</f>
        <v>0</v>
      </c>
      <c r="J172" s="17">
        <f>VLOOKUP($B172,CLASS!$B$2:$P$362,9,FALSE)</f>
        <v>0</v>
      </c>
      <c r="K172" s="12">
        <f>IF(IF(J172,J172+$G172,0)&lt;=70,IF(J172,J172+$G172,0),70)</f>
        <v>0</v>
      </c>
      <c r="L172" s="17">
        <f>VLOOKUP($B172,CLASS!$B$2:$P$362,11,FALSE)</f>
        <v>0</v>
      </c>
      <c r="M172" s="12">
        <f>IF(IF(L172,L172+$G172,0)&lt;=70,IF(L172,L172+$G172,0),70)</f>
        <v>0</v>
      </c>
      <c r="N172" s="17">
        <f>VLOOKUP($B172,CLASS!$B$2:$P$362,13,FALSE)</f>
        <v>0</v>
      </c>
      <c r="O172" s="12">
        <f>IF(IF(N172,N172+$G172,0)&lt;=70,IF(N172,N172+$G172,0),70)</f>
        <v>0</v>
      </c>
      <c r="P172" s="12">
        <f>I172+K172+M172+O172</f>
        <v>0</v>
      </c>
      <c r="Q172" s="17"/>
    </row>
    <row r="173" spans="1:17" x14ac:dyDescent="0.25">
      <c r="A173" s="20" t="s">
        <v>63</v>
      </c>
      <c r="B173" s="20">
        <v>150</v>
      </c>
      <c r="C173" s="19" t="s">
        <v>265</v>
      </c>
      <c r="D173" s="17" t="s">
        <v>266</v>
      </c>
      <c r="E173" s="17" t="s">
        <v>53</v>
      </c>
      <c r="F173" s="18" t="s">
        <v>213</v>
      </c>
      <c r="G173" s="17">
        <v>0</v>
      </c>
      <c r="H173" s="17">
        <f>VLOOKUP($B173,CLASS!$B$2:$P$362,7,FALSE)</f>
        <v>0</v>
      </c>
      <c r="I173" s="12">
        <f>IF(IF(H173,H173+$G173,0)&lt;=70,IF(H173,H173+$G173,0),70)</f>
        <v>0</v>
      </c>
      <c r="J173" s="17">
        <f>VLOOKUP($B173,CLASS!$B$2:$P$362,9,FALSE)</f>
        <v>0</v>
      </c>
      <c r="K173" s="12">
        <f>IF(IF(J173,J173+$G173,0)&lt;=70,IF(J173,J173+$G173,0),70)</f>
        <v>0</v>
      </c>
      <c r="L173" s="17">
        <f>VLOOKUP($B173,CLASS!$B$2:$P$362,11,FALSE)</f>
        <v>0</v>
      </c>
      <c r="M173" s="12">
        <f>IF(IF(L173,L173+$G173,0)&lt;=70,IF(L173,L173+$G173,0),70)</f>
        <v>0</v>
      </c>
      <c r="N173" s="17">
        <f>VLOOKUP($B173,CLASS!$B$2:$P$362,13,FALSE)</f>
        <v>0</v>
      </c>
      <c r="O173" s="12">
        <f>IF(IF(N173,N173+$G173,0)&lt;=70,IF(N173,N173+$G173,0),70)</f>
        <v>0</v>
      </c>
      <c r="P173" s="12">
        <f>I173+K173+M173+O173</f>
        <v>0</v>
      </c>
      <c r="Q173" s="17"/>
    </row>
    <row r="174" spans="1:17" x14ac:dyDescent="0.25">
      <c r="A174" s="20" t="s">
        <v>66</v>
      </c>
      <c r="B174" s="20">
        <v>63</v>
      </c>
      <c r="C174" s="19" t="s">
        <v>29</v>
      </c>
      <c r="D174" s="17" t="s">
        <v>144</v>
      </c>
      <c r="E174" s="17" t="s">
        <v>53</v>
      </c>
      <c r="F174" s="17" t="s">
        <v>213</v>
      </c>
      <c r="G174" s="17">
        <v>0</v>
      </c>
      <c r="H174" s="17">
        <f>VLOOKUP($B174,CLASS!$B$2:$P$362,7,FALSE)</f>
        <v>0</v>
      </c>
      <c r="I174" s="12">
        <f>IF(IF(H174,H174+$G174,0)&lt;=70,IF(H174,H174+$G174,0),70)</f>
        <v>0</v>
      </c>
      <c r="J174" s="17">
        <f>VLOOKUP($B174,CLASS!$B$2:$P$362,9,FALSE)</f>
        <v>0</v>
      </c>
      <c r="K174" s="12">
        <f>IF(IF(J174,J174+$G174,0)&lt;=70,IF(J174,J174+$G174,0),70)</f>
        <v>0</v>
      </c>
      <c r="L174" s="17">
        <f>VLOOKUP($B174,CLASS!$B$2:$P$362,11,FALSE)</f>
        <v>0</v>
      </c>
      <c r="M174" s="12">
        <f>IF(IF(L174,L174+$G174,0)&lt;=70,IF(L174,L174+$G174,0),70)</f>
        <v>0</v>
      </c>
      <c r="N174" s="17">
        <f>VLOOKUP($B174,CLASS!$B$2:$P$362,13,FALSE)</f>
        <v>0</v>
      </c>
      <c r="O174" s="12">
        <f>IF(IF(N174,N174+$G174,0)&lt;=70,IF(N174,N174+$G174,0),70)</f>
        <v>0</v>
      </c>
      <c r="P174" s="12">
        <f>I174+K174+M174+O174</f>
        <v>0</v>
      </c>
      <c r="Q174" s="17"/>
    </row>
    <row r="175" spans="1:17" x14ac:dyDescent="0.25">
      <c r="A175" s="20" t="s">
        <v>65</v>
      </c>
      <c r="B175" s="20">
        <v>90</v>
      </c>
      <c r="C175" s="18" t="s">
        <v>175</v>
      </c>
      <c r="D175" s="17" t="s">
        <v>176</v>
      </c>
      <c r="E175" s="17" t="s">
        <v>54</v>
      </c>
      <c r="F175" s="17" t="s">
        <v>214</v>
      </c>
      <c r="G175" s="17">
        <v>5</v>
      </c>
      <c r="H175" s="17">
        <f>VLOOKUP($B175,CLASS!$B$2:$P$362,7,FALSE)</f>
        <v>0</v>
      </c>
      <c r="I175" s="12">
        <f>IF(IF(H175,H175+$G175,0)&lt;=70,IF(H175,H175+$G175,0),70)</f>
        <v>0</v>
      </c>
      <c r="J175" s="17">
        <f>VLOOKUP($B175,CLASS!$B$2:$P$362,9,FALSE)</f>
        <v>0</v>
      </c>
      <c r="K175" s="12">
        <f>IF(IF(J175,J175+$G175,0)&lt;=70,IF(J175,J175+$G175,0),70)</f>
        <v>0</v>
      </c>
      <c r="L175" s="17">
        <f>VLOOKUP($B175,CLASS!$B$2:$P$362,11,FALSE)</f>
        <v>0</v>
      </c>
      <c r="M175" s="12">
        <f>IF(IF(L175,L175+$G175,0)&lt;=70,IF(L175,L175+$G175,0),70)</f>
        <v>0</v>
      </c>
      <c r="N175" s="17">
        <f>VLOOKUP($B175,CLASS!$B$2:$P$362,13,FALSE)</f>
        <v>0</v>
      </c>
      <c r="O175" s="12">
        <f>IF(IF(N175,N175+$G175,0)&lt;=70,IF(N175,N175+$G175,0),70)</f>
        <v>0</v>
      </c>
      <c r="P175" s="12">
        <f>I175+K175+M175+O175</f>
        <v>0</v>
      </c>
      <c r="Q175" s="17"/>
    </row>
    <row r="176" spans="1:17" x14ac:dyDescent="0.25">
      <c r="A176" s="20" t="s">
        <v>64</v>
      </c>
      <c r="B176" s="20">
        <v>161</v>
      </c>
      <c r="C176" s="19" t="s">
        <v>228</v>
      </c>
      <c r="D176" s="17" t="s">
        <v>284</v>
      </c>
      <c r="E176" s="17" t="s">
        <v>54</v>
      </c>
      <c r="F176" s="18" t="s">
        <v>213</v>
      </c>
      <c r="G176" s="17">
        <v>5</v>
      </c>
      <c r="H176" s="17">
        <f>VLOOKUP($B176,CLASS!$B$2:$P$362,7,FALSE)</f>
        <v>0</v>
      </c>
      <c r="I176" s="12">
        <f>IF(IF(H176,H176+$G176,0)&lt;=70,IF(H176,H176+$G176,0),70)</f>
        <v>0</v>
      </c>
      <c r="J176" s="17">
        <f>VLOOKUP($B176,CLASS!$B$2:$P$362,9,FALSE)</f>
        <v>0</v>
      </c>
      <c r="K176" s="12">
        <f>IF(IF(J176,J176+$G176,0)&lt;=70,IF(J176,J176+$G176,0),70)</f>
        <v>0</v>
      </c>
      <c r="L176" s="17">
        <f>VLOOKUP($B176,CLASS!$B$2:$P$362,11,FALSE)</f>
        <v>0</v>
      </c>
      <c r="M176" s="12">
        <f>IF(IF(L176,L176+$G176,0)&lt;=70,IF(L176,L176+$G176,0),70)</f>
        <v>0</v>
      </c>
      <c r="N176" s="17">
        <f>VLOOKUP($B176,CLASS!$B$2:$P$362,13,FALSE)</f>
        <v>0</v>
      </c>
      <c r="O176" s="12">
        <f>IF(IF(N176,N176+$G176,0)&lt;=70,IF(N176,N176+$G176,0),70)</f>
        <v>0</v>
      </c>
      <c r="P176" s="12">
        <f>I176+K176+M176+O176</f>
        <v>0</v>
      </c>
      <c r="Q176" s="17"/>
    </row>
    <row r="177" spans="1:17" x14ac:dyDescent="0.25">
      <c r="A177" s="20" t="s">
        <v>65</v>
      </c>
      <c r="B177" s="20">
        <v>88</v>
      </c>
      <c r="C177" s="19" t="s">
        <v>171</v>
      </c>
      <c r="D177" s="17" t="s">
        <v>172</v>
      </c>
      <c r="E177" s="17" t="s">
        <v>54</v>
      </c>
      <c r="F177" s="17" t="s">
        <v>214</v>
      </c>
      <c r="G177" s="17">
        <v>5</v>
      </c>
      <c r="H177" s="17">
        <f>VLOOKUP($B177,CLASS!$B$2:$P$362,7,FALSE)</f>
        <v>0</v>
      </c>
      <c r="I177" s="12">
        <f>IF(IF(H177,H177+$G177,0)&lt;=70,IF(H177,H177+$G177,0),70)</f>
        <v>0</v>
      </c>
      <c r="J177" s="17">
        <f>VLOOKUP($B177,CLASS!$B$2:$P$362,9,FALSE)</f>
        <v>0</v>
      </c>
      <c r="K177" s="12">
        <f>IF(IF(J177,J177+$G177,0)&lt;=70,IF(J177,J177+$G177,0),70)</f>
        <v>0</v>
      </c>
      <c r="L177" s="17">
        <f>VLOOKUP($B177,CLASS!$B$2:$P$362,11,FALSE)</f>
        <v>0</v>
      </c>
      <c r="M177" s="12">
        <f>IF(IF(L177,L177+$G177,0)&lt;=70,IF(L177,L177+$G177,0),70)</f>
        <v>0</v>
      </c>
      <c r="N177" s="17">
        <f>VLOOKUP($B177,CLASS!$B$2:$P$362,13,FALSE)</f>
        <v>0</v>
      </c>
      <c r="O177" s="12">
        <f>IF(IF(N177,N177+$G177,0)&lt;=70,IF(N177,N177+$G177,0),70)</f>
        <v>0</v>
      </c>
      <c r="P177" s="12">
        <f>I177+K177+M177+O177</f>
        <v>0</v>
      </c>
    </row>
    <row r="178" spans="1:17" x14ac:dyDescent="0.25">
      <c r="A178" s="20" t="s">
        <v>66</v>
      </c>
      <c r="B178" s="20">
        <v>108</v>
      </c>
      <c r="C178" s="18" t="s">
        <v>196</v>
      </c>
      <c r="D178" s="17" t="s">
        <v>144</v>
      </c>
      <c r="E178" s="17" t="s">
        <v>54</v>
      </c>
      <c r="F178" s="18" t="s">
        <v>234</v>
      </c>
      <c r="G178" s="17">
        <v>5</v>
      </c>
      <c r="H178" s="17">
        <f>VLOOKUP($B178,CLASS!$B$2:$P$362,7,FALSE)</f>
        <v>0</v>
      </c>
      <c r="I178" s="12">
        <f>IF(IF(H178,H178+$G178,0)&lt;=70,IF(H178,H178+$G178,0),70)</f>
        <v>0</v>
      </c>
      <c r="J178" s="17">
        <f>VLOOKUP($B178,CLASS!$B$2:$P$362,9,FALSE)</f>
        <v>0</v>
      </c>
      <c r="K178" s="12">
        <f>IF(IF(J178,J178+$G178,0)&lt;=70,IF(J178,J178+$G178,0),70)</f>
        <v>0</v>
      </c>
      <c r="L178" s="17">
        <f>VLOOKUP($B178,CLASS!$B$2:$P$362,11,FALSE)</f>
        <v>0</v>
      </c>
      <c r="M178" s="12">
        <f>IF(IF(L178,L178+$G178,0)&lt;=70,IF(L178,L178+$G178,0),70)</f>
        <v>0</v>
      </c>
      <c r="N178" s="17">
        <f>VLOOKUP($B178,CLASS!$B$2:$P$362,13,FALSE)</f>
        <v>0</v>
      </c>
      <c r="O178" s="12">
        <f>IF(IF(N178,N178+$G178,0)&lt;=70,IF(N178,N178+$G178,0),70)</f>
        <v>0</v>
      </c>
      <c r="P178" s="12">
        <f>I178+K178+M178+O178</f>
        <v>0</v>
      </c>
      <c r="Q178" s="17"/>
    </row>
    <row r="179" spans="1:17" x14ac:dyDescent="0.25">
      <c r="A179" s="20" t="s">
        <v>65</v>
      </c>
      <c r="B179" s="20">
        <v>135</v>
      </c>
      <c r="C179" s="19" t="s">
        <v>237</v>
      </c>
      <c r="D179" s="17" t="s">
        <v>238</v>
      </c>
      <c r="E179" s="17" t="s">
        <v>54</v>
      </c>
      <c r="F179" s="18" t="s">
        <v>213</v>
      </c>
      <c r="G179" s="17">
        <v>5</v>
      </c>
      <c r="H179" s="17">
        <f>VLOOKUP($B179,CLASS!$B$2:$P$362,7,FALSE)</f>
        <v>0</v>
      </c>
      <c r="I179" s="12">
        <f>IF(IF(H179,H179+$G179,0)&lt;=70,IF(H179,H179+$G179,0),70)</f>
        <v>0</v>
      </c>
      <c r="J179" s="17">
        <f>VLOOKUP($B179,CLASS!$B$2:$P$362,9,FALSE)</f>
        <v>0</v>
      </c>
      <c r="K179" s="12">
        <f>IF(IF(J179,J179+$G179,0)&lt;=70,IF(J179,J179+$G179,0),70)</f>
        <v>0</v>
      </c>
      <c r="L179" s="17">
        <f>VLOOKUP($B179,CLASS!$B$2:$P$362,11,FALSE)</f>
        <v>0</v>
      </c>
      <c r="M179" s="12">
        <f>IF(IF(L179,L179+$G179,0)&lt;=70,IF(L179,L179+$G179,0),70)</f>
        <v>0</v>
      </c>
      <c r="N179" s="17">
        <f>VLOOKUP($B179,CLASS!$B$2:$P$362,13,FALSE)</f>
        <v>0</v>
      </c>
      <c r="O179" s="12">
        <f>IF(IF(N179,N179+$G179,0)&lt;=70,IF(N179,N179+$G179,0),70)</f>
        <v>0</v>
      </c>
      <c r="P179" s="12">
        <f>I179+K179+M179+O179</f>
        <v>0</v>
      </c>
      <c r="Q179" s="17"/>
    </row>
    <row r="180" spans="1:17" x14ac:dyDescent="0.25">
      <c r="A180" s="20" t="s">
        <v>65</v>
      </c>
      <c r="B180" s="20">
        <v>130</v>
      </c>
      <c r="C180" s="19" t="s">
        <v>228</v>
      </c>
      <c r="D180" s="17" t="s">
        <v>229</v>
      </c>
      <c r="E180" s="17" t="s">
        <v>54</v>
      </c>
      <c r="F180" s="18" t="s">
        <v>213</v>
      </c>
      <c r="G180" s="17">
        <v>5</v>
      </c>
      <c r="H180" s="17">
        <f>VLOOKUP($B180,CLASS!$B$2:$P$362,7,FALSE)</f>
        <v>0</v>
      </c>
      <c r="I180" s="12">
        <f>IF(IF(H180,H180+$G180,0)&lt;=70,IF(H180,H180+$G180,0),70)</f>
        <v>0</v>
      </c>
      <c r="J180" s="17">
        <f>VLOOKUP($B180,CLASS!$B$2:$P$362,9,FALSE)</f>
        <v>0</v>
      </c>
      <c r="K180" s="12">
        <f>IF(IF(J180,J180+$G180,0)&lt;=70,IF(J180,J180+$G180,0),70)</f>
        <v>0</v>
      </c>
      <c r="L180" s="17">
        <f>VLOOKUP($B180,CLASS!$B$2:$P$362,11,FALSE)</f>
        <v>0</v>
      </c>
      <c r="M180" s="12">
        <f>IF(IF(L180,L180+$G180,0)&lt;=70,IF(L180,L180+$G180,0),70)</f>
        <v>0</v>
      </c>
      <c r="N180" s="17">
        <f>VLOOKUP($B180,CLASS!$B$2:$P$362,13,FALSE)</f>
        <v>0</v>
      </c>
      <c r="O180" s="12">
        <f>IF(IF(N180,N180+$G180,0)&lt;=70,IF(N180,N180+$G180,0),70)</f>
        <v>0</v>
      </c>
      <c r="P180" s="12">
        <f>I180+K180+M180+O180</f>
        <v>0</v>
      </c>
    </row>
    <row r="181" spans="1:17" x14ac:dyDescent="0.25">
      <c r="A181" s="20" t="s">
        <v>63</v>
      </c>
      <c r="B181" s="20">
        <v>141</v>
      </c>
      <c r="C181" s="19" t="s">
        <v>248</v>
      </c>
      <c r="D181" s="17" t="s">
        <v>249</v>
      </c>
      <c r="E181" s="17" t="s">
        <v>54</v>
      </c>
      <c r="F181" s="18" t="s">
        <v>213</v>
      </c>
      <c r="G181" s="17">
        <v>5</v>
      </c>
      <c r="H181" s="17">
        <f>VLOOKUP($B181,CLASS!$B$2:$P$362,7,FALSE)</f>
        <v>0</v>
      </c>
      <c r="I181" s="12">
        <f>IF(IF(H181,H181+$G181,0)&lt;=70,IF(H181,H181+$G181,0),70)</f>
        <v>0</v>
      </c>
      <c r="J181" s="17">
        <f>VLOOKUP($B181,CLASS!$B$2:$P$362,9,FALSE)</f>
        <v>0</v>
      </c>
      <c r="K181" s="12">
        <f>IF(IF(J181,J181+$G181,0)&lt;=70,IF(J181,J181+$G181,0),70)</f>
        <v>0</v>
      </c>
      <c r="L181" s="17">
        <f>VLOOKUP($B181,CLASS!$B$2:$P$362,11,FALSE)</f>
        <v>0</v>
      </c>
      <c r="M181" s="12">
        <f>IF(IF(L181,L181+$G181,0)&lt;=70,IF(L181,L181+$G181,0),70)</f>
        <v>0</v>
      </c>
      <c r="N181" s="17">
        <f>VLOOKUP($B181,CLASS!$B$2:$P$362,13,FALSE)</f>
        <v>0</v>
      </c>
      <c r="O181" s="12">
        <f>IF(IF(N181,N181+$G181,0)&lt;=70,IF(N181,N181+$G181,0),70)</f>
        <v>0</v>
      </c>
      <c r="P181" s="12">
        <f>I181+K181+M181+O181</f>
        <v>0</v>
      </c>
    </row>
    <row r="182" spans="1:17" x14ac:dyDescent="0.25">
      <c r="A182" s="20" t="s">
        <v>65</v>
      </c>
      <c r="B182" s="20">
        <v>49</v>
      </c>
      <c r="C182" s="19" t="s">
        <v>45</v>
      </c>
      <c r="D182" s="17" t="s">
        <v>126</v>
      </c>
      <c r="E182" s="17" t="s">
        <v>54</v>
      </c>
      <c r="F182" s="17" t="s">
        <v>216</v>
      </c>
      <c r="G182" s="17">
        <v>5</v>
      </c>
      <c r="H182" s="17">
        <f>VLOOKUP($B182,CLASS!$B$2:$P$362,7,FALSE)</f>
        <v>0</v>
      </c>
      <c r="I182" s="12">
        <f>IF(IF(H182,H182+$G182,0)&lt;=70,IF(H182,H182+$G182,0),70)</f>
        <v>0</v>
      </c>
      <c r="J182" s="17">
        <f>VLOOKUP($B182,CLASS!$B$2:$P$362,9,FALSE)</f>
        <v>0</v>
      </c>
      <c r="K182" s="12">
        <f>IF(IF(J182,J182+$G182,0)&lt;=70,IF(J182,J182+$G182,0),70)</f>
        <v>0</v>
      </c>
      <c r="L182" s="17">
        <f>VLOOKUP($B182,CLASS!$B$2:$P$362,11,FALSE)</f>
        <v>0</v>
      </c>
      <c r="M182" s="12">
        <f>IF(IF(L182,L182+$G182,0)&lt;=70,IF(L182,L182+$G182,0),70)</f>
        <v>0</v>
      </c>
      <c r="N182" s="17">
        <f>VLOOKUP($B182,CLASS!$B$2:$P$362,13,FALSE)</f>
        <v>0</v>
      </c>
      <c r="O182" s="12">
        <f>IF(IF(N182,N182+$G182,0)&lt;=70,IF(N182,N182+$G182,0),70)</f>
        <v>0</v>
      </c>
      <c r="P182" s="12">
        <f>I182+K182+M182+O182</f>
        <v>0</v>
      </c>
      <c r="Q182" s="17"/>
    </row>
    <row r="183" spans="1:17" x14ac:dyDescent="0.25">
      <c r="A183" s="20" t="s">
        <v>63</v>
      </c>
      <c r="B183" s="20">
        <v>137</v>
      </c>
      <c r="C183" s="19"/>
      <c r="D183" s="17" t="s">
        <v>241</v>
      </c>
      <c r="E183" s="17" t="s">
        <v>54</v>
      </c>
      <c r="F183" s="18" t="s">
        <v>213</v>
      </c>
      <c r="G183" s="17">
        <v>5</v>
      </c>
      <c r="H183" s="17">
        <f>VLOOKUP($B183,CLASS!$B$2:$P$362,7,FALSE)</f>
        <v>0</v>
      </c>
      <c r="I183" s="12">
        <f>IF(IF(H183,H183+$G183,0)&lt;=70,IF(H183,H183+$G183,0),70)</f>
        <v>0</v>
      </c>
      <c r="J183" s="17">
        <f>VLOOKUP($B183,CLASS!$B$2:$P$362,9,FALSE)</f>
        <v>0</v>
      </c>
      <c r="K183" s="12">
        <f>IF(IF(J183,J183+$G183,0)&lt;=70,IF(J183,J183+$G183,0),70)</f>
        <v>0</v>
      </c>
      <c r="L183" s="17">
        <f>VLOOKUP($B183,CLASS!$B$2:$P$362,11,FALSE)</f>
        <v>0</v>
      </c>
      <c r="M183" s="12">
        <f>IF(IF(L183,L183+$G183,0)&lt;=70,IF(L183,L183+$G183,0),70)</f>
        <v>0</v>
      </c>
      <c r="N183" s="17">
        <f>VLOOKUP($B183,CLASS!$B$2:$P$362,13,FALSE)</f>
        <v>0</v>
      </c>
      <c r="O183" s="12">
        <f>IF(IF(N183,N183+$G183,0)&lt;=70,IF(N183,N183+$G183,0),70)</f>
        <v>0</v>
      </c>
      <c r="P183" s="12">
        <f>I183+K183+M183+O183</f>
        <v>0</v>
      </c>
    </row>
    <row r="184" spans="1:17" x14ac:dyDescent="0.25">
      <c r="A184" s="20" t="s">
        <v>63</v>
      </c>
      <c r="B184" s="20">
        <v>138</v>
      </c>
      <c r="C184" s="19" t="s">
        <v>242</v>
      </c>
      <c r="D184" s="17" t="s">
        <v>243</v>
      </c>
      <c r="E184" s="17" t="s">
        <v>54</v>
      </c>
      <c r="F184" s="18" t="s">
        <v>213</v>
      </c>
      <c r="G184" s="17">
        <v>5</v>
      </c>
      <c r="H184" s="17">
        <f>VLOOKUP($B184,CLASS!$B$2:$P$362,7,FALSE)</f>
        <v>0</v>
      </c>
      <c r="I184" s="12">
        <f>IF(IF(H184,H184+$G184,0)&lt;=70,IF(H184,H184+$G184,0),70)</f>
        <v>0</v>
      </c>
      <c r="J184" s="17">
        <f>VLOOKUP($B184,CLASS!$B$2:$P$362,9,FALSE)</f>
        <v>0</v>
      </c>
      <c r="K184" s="12">
        <f>IF(IF(J184,J184+$G184,0)&lt;=70,IF(J184,J184+$G184,0),70)</f>
        <v>0</v>
      </c>
      <c r="L184" s="17">
        <f>VLOOKUP($B184,CLASS!$B$2:$P$362,11,FALSE)</f>
        <v>0</v>
      </c>
      <c r="M184" s="12">
        <f>IF(IF(L184,L184+$G184,0)&lt;=70,IF(L184,L184+$G184,0),70)</f>
        <v>0</v>
      </c>
      <c r="N184" s="17">
        <f>VLOOKUP($B184,CLASS!$B$2:$P$362,13,FALSE)</f>
        <v>0</v>
      </c>
      <c r="O184" s="12">
        <f>IF(IF(N184,N184+$G184,0)&lt;=70,IF(N184,N184+$G184,0),70)</f>
        <v>0</v>
      </c>
      <c r="P184" s="12">
        <f>I184+K184+M184+O184</f>
        <v>0</v>
      </c>
      <c r="Q184" s="17"/>
    </row>
    <row r="185" spans="1:17" x14ac:dyDescent="0.25">
      <c r="A185" s="20" t="s">
        <v>64</v>
      </c>
      <c r="B185" s="20">
        <v>66</v>
      </c>
      <c r="C185" s="19" t="s">
        <v>31</v>
      </c>
      <c r="D185" s="17" t="s">
        <v>148</v>
      </c>
      <c r="E185" s="17" t="s">
        <v>54</v>
      </c>
      <c r="F185" s="17" t="s">
        <v>213</v>
      </c>
      <c r="G185" s="17">
        <v>5</v>
      </c>
      <c r="H185" s="17">
        <f>VLOOKUP($B185,CLASS!$B$2:$P$362,7,FALSE)</f>
        <v>0</v>
      </c>
      <c r="I185" s="12">
        <f>IF(IF(H185,H185+$G185,0)&lt;=70,IF(H185,H185+$G185,0),70)</f>
        <v>0</v>
      </c>
      <c r="J185" s="17">
        <f>VLOOKUP($B185,CLASS!$B$2:$P$362,9,FALSE)</f>
        <v>0</v>
      </c>
      <c r="K185" s="12">
        <f>IF(IF(J185,J185+$G185,0)&lt;=70,IF(J185,J185+$G185,0),70)</f>
        <v>0</v>
      </c>
      <c r="L185" s="17">
        <f>VLOOKUP($B185,CLASS!$B$2:$P$362,11,FALSE)</f>
        <v>0</v>
      </c>
      <c r="M185" s="12">
        <f>IF(IF(L185,L185+$G185,0)&lt;=70,IF(L185,L185+$G185,0),70)</f>
        <v>0</v>
      </c>
      <c r="N185" s="17">
        <f>VLOOKUP($B185,CLASS!$B$2:$P$362,13,FALSE)</f>
        <v>0</v>
      </c>
      <c r="O185" s="12">
        <f>IF(IF(N185,N185+$G185,0)&lt;=70,IF(N185,N185+$G185,0),70)</f>
        <v>0</v>
      </c>
      <c r="P185" s="12">
        <f>I185+K185+M185+O185</f>
        <v>0</v>
      </c>
    </row>
    <row r="186" spans="1:17" x14ac:dyDescent="0.25">
      <c r="A186" s="20" t="s">
        <v>66</v>
      </c>
      <c r="B186" s="20">
        <v>173</v>
      </c>
      <c r="C186" s="19" t="s">
        <v>306</v>
      </c>
      <c r="D186" s="17" t="s">
        <v>307</v>
      </c>
      <c r="E186" s="17" t="s">
        <v>54</v>
      </c>
      <c r="F186" s="18" t="s">
        <v>213</v>
      </c>
      <c r="G186" s="17">
        <v>5</v>
      </c>
      <c r="H186" s="17">
        <f>VLOOKUP($B186,CLASS!$B$2:$P$362,7,FALSE)</f>
        <v>0</v>
      </c>
      <c r="I186" s="12">
        <f>IF(IF(H186,H186+$G186,0)&lt;=70,IF(H186,H186+$G186,0),70)</f>
        <v>0</v>
      </c>
      <c r="J186" s="17">
        <f>VLOOKUP($B186,CLASS!$B$2:$P$362,9,FALSE)</f>
        <v>0</v>
      </c>
      <c r="K186" s="12">
        <f>IF(IF(J186,J186+$G186,0)&lt;=70,IF(J186,J186+$G186,0),70)</f>
        <v>0</v>
      </c>
      <c r="L186" s="17">
        <f>VLOOKUP($B186,CLASS!$B$2:$P$362,11,FALSE)</f>
        <v>0</v>
      </c>
      <c r="M186" s="12">
        <f>IF(IF(L186,L186+$G186,0)&lt;=70,IF(L186,L186+$G186,0),70)</f>
        <v>0</v>
      </c>
      <c r="N186" s="17">
        <f>VLOOKUP($B186,CLASS!$B$2:$P$362,13,FALSE)</f>
        <v>0</v>
      </c>
      <c r="O186" s="12">
        <f>IF(IF(N186,N186+$G186,0)&lt;=70,IF(N186,N186+$G186,0),70)</f>
        <v>0</v>
      </c>
      <c r="P186" s="12">
        <f>I186+K186+M186+O186</f>
        <v>0</v>
      </c>
      <c r="Q186" s="17"/>
    </row>
    <row r="187" spans="1:17" x14ac:dyDescent="0.25">
      <c r="A187" s="20" t="s">
        <v>64</v>
      </c>
      <c r="B187" s="20">
        <v>165</v>
      </c>
      <c r="C187" s="19" t="s">
        <v>290</v>
      </c>
      <c r="D187" s="17" t="s">
        <v>291</v>
      </c>
      <c r="E187" s="17" t="s">
        <v>54</v>
      </c>
      <c r="F187" s="18" t="s">
        <v>213</v>
      </c>
      <c r="G187" s="17">
        <v>5</v>
      </c>
      <c r="H187" s="17">
        <f>VLOOKUP($B187,CLASS!$B$2:$P$362,7,FALSE)</f>
        <v>0</v>
      </c>
      <c r="I187" s="12">
        <f>IF(IF(H187,H187+$G187,0)&lt;=70,IF(H187,H187+$G187,0),70)</f>
        <v>0</v>
      </c>
      <c r="J187" s="17">
        <f>VLOOKUP($B187,CLASS!$B$2:$P$362,9,FALSE)</f>
        <v>0</v>
      </c>
      <c r="K187" s="12">
        <f>IF(IF(J187,J187+$G187,0)&lt;=70,IF(J187,J187+$G187,0),70)</f>
        <v>0</v>
      </c>
      <c r="L187" s="17">
        <f>VLOOKUP($B187,CLASS!$B$2:$P$362,11,FALSE)</f>
        <v>0</v>
      </c>
      <c r="M187" s="12">
        <f>IF(IF(L187,L187+$G187,0)&lt;=70,IF(L187,L187+$G187,0),70)</f>
        <v>0</v>
      </c>
      <c r="N187" s="17">
        <f>VLOOKUP($B187,CLASS!$B$2:$P$362,13,FALSE)</f>
        <v>0</v>
      </c>
      <c r="O187" s="12">
        <f>IF(IF(N187,N187+$G187,0)&lt;=70,IF(N187,N187+$G187,0),70)</f>
        <v>0</v>
      </c>
      <c r="P187" s="12">
        <f>I187+K187+M187+O187</f>
        <v>0</v>
      </c>
      <c r="Q187" s="17"/>
    </row>
    <row r="188" spans="1:17" x14ac:dyDescent="0.25">
      <c r="A188" s="20" t="s">
        <v>66</v>
      </c>
      <c r="B188" s="20">
        <v>169</v>
      </c>
      <c r="C188" s="19" t="s">
        <v>298</v>
      </c>
      <c r="D188" s="17" t="s">
        <v>299</v>
      </c>
      <c r="E188" s="17" t="s">
        <v>54</v>
      </c>
      <c r="F188" s="18" t="s">
        <v>213</v>
      </c>
      <c r="G188" s="17">
        <v>5</v>
      </c>
      <c r="H188" s="17">
        <f>VLOOKUP($B188,CLASS!$B$2:$P$362,7,FALSE)</f>
        <v>0</v>
      </c>
      <c r="I188" s="12">
        <f>IF(IF(H188,H188+$G188,0)&lt;=70,IF(H188,H188+$G188,0),70)</f>
        <v>0</v>
      </c>
      <c r="J188" s="17">
        <f>VLOOKUP($B188,CLASS!$B$2:$P$362,9,FALSE)</f>
        <v>0</v>
      </c>
      <c r="K188" s="12">
        <f>IF(IF(J188,J188+$G188,0)&lt;=70,IF(J188,J188+$G188,0),70)</f>
        <v>0</v>
      </c>
      <c r="L188" s="17">
        <f>VLOOKUP($B188,CLASS!$B$2:$P$362,11,FALSE)</f>
        <v>0</v>
      </c>
      <c r="M188" s="12">
        <f>IF(IF(L188,L188+$G188,0)&lt;=70,IF(L188,L188+$G188,0),70)</f>
        <v>0</v>
      </c>
      <c r="N188" s="17">
        <f>VLOOKUP($B188,CLASS!$B$2:$P$362,13,FALSE)</f>
        <v>0</v>
      </c>
      <c r="O188" s="12">
        <f>IF(IF(N188,N188+$G188,0)&lt;=70,IF(N188,N188+$G188,0),70)</f>
        <v>0</v>
      </c>
      <c r="P188" s="12">
        <f>I188+K188+M188+O188</f>
        <v>0</v>
      </c>
      <c r="Q188" s="17"/>
    </row>
    <row r="189" spans="1:17" x14ac:dyDescent="0.25">
      <c r="A189" s="20" t="s">
        <v>63</v>
      </c>
      <c r="B189" s="20">
        <v>74</v>
      </c>
      <c r="C189" s="19" t="s">
        <v>156</v>
      </c>
      <c r="D189" s="17" t="s">
        <v>157</v>
      </c>
      <c r="E189" s="17" t="s">
        <v>54</v>
      </c>
      <c r="F189" s="17" t="s">
        <v>214</v>
      </c>
      <c r="G189" s="17">
        <v>5</v>
      </c>
      <c r="H189" s="17">
        <f>VLOOKUP($B189,CLASS!$B$2:$P$362,7,FALSE)</f>
        <v>0</v>
      </c>
      <c r="I189" s="12">
        <f>IF(IF(H189,H189+$G189,0)&lt;=70,IF(H189,H189+$G189,0),70)</f>
        <v>0</v>
      </c>
      <c r="J189" s="17">
        <f>VLOOKUP($B189,CLASS!$B$2:$P$362,9,FALSE)</f>
        <v>0</v>
      </c>
      <c r="K189" s="12">
        <f>IF(IF(J189,J189+$G189,0)&lt;=70,IF(J189,J189+$G189,0),70)</f>
        <v>0</v>
      </c>
      <c r="L189" s="17">
        <f>VLOOKUP($B189,CLASS!$B$2:$P$362,11,FALSE)</f>
        <v>0</v>
      </c>
      <c r="M189" s="12">
        <f>IF(IF(L189,L189+$G189,0)&lt;=70,IF(L189,L189+$G189,0),70)</f>
        <v>0</v>
      </c>
      <c r="N189" s="17">
        <f>VLOOKUP($B189,CLASS!$B$2:$P$362,13,FALSE)</f>
        <v>0</v>
      </c>
      <c r="O189" s="12">
        <f>IF(IF(N189,N189+$G189,0)&lt;=70,IF(N189,N189+$G189,0),70)</f>
        <v>0</v>
      </c>
      <c r="P189" s="12">
        <f>I189+K189+M189+O189</f>
        <v>0</v>
      </c>
      <c r="Q189" s="17"/>
    </row>
    <row r="190" spans="1:17" x14ac:dyDescent="0.25">
      <c r="A190" s="20" t="s">
        <v>64</v>
      </c>
      <c r="B190" s="20">
        <v>86</v>
      </c>
      <c r="C190" s="19" t="s">
        <v>22</v>
      </c>
      <c r="D190" s="17" t="s">
        <v>169</v>
      </c>
      <c r="E190" s="17" t="s">
        <v>54</v>
      </c>
      <c r="F190" s="17" t="s">
        <v>213</v>
      </c>
      <c r="G190" s="17">
        <v>5</v>
      </c>
      <c r="H190" s="17">
        <f>VLOOKUP($B190,CLASS!$B$2:$P$362,7,FALSE)</f>
        <v>0</v>
      </c>
      <c r="I190" s="12">
        <f>IF(IF(H190,H190+$G190,0)&lt;=70,IF(H190,H190+$G190,0),70)</f>
        <v>0</v>
      </c>
      <c r="J190" s="17">
        <f>VLOOKUP($B190,CLASS!$B$2:$P$362,9,FALSE)</f>
        <v>0</v>
      </c>
      <c r="K190" s="12">
        <f>IF(IF(J190,J190+$G190,0)&lt;=70,IF(J190,J190+$G190,0),70)</f>
        <v>0</v>
      </c>
      <c r="L190" s="17">
        <f>VLOOKUP($B190,CLASS!$B$2:$P$362,11,FALSE)</f>
        <v>0</v>
      </c>
      <c r="M190" s="12">
        <f>IF(IF(L190,L190+$G190,0)&lt;=70,IF(L190,L190+$G190,0),70)</f>
        <v>0</v>
      </c>
      <c r="N190" s="17">
        <f>VLOOKUP($B190,CLASS!$B$2:$P$362,13,FALSE)</f>
        <v>0</v>
      </c>
      <c r="O190" s="12">
        <f>IF(IF(N190,N190+$G190,0)&lt;=70,IF(N190,N190+$G190,0),70)</f>
        <v>0</v>
      </c>
      <c r="P190" s="12">
        <f>I190+K190+M190+O190</f>
        <v>0</v>
      </c>
      <c r="Q190" s="17"/>
    </row>
    <row r="191" spans="1:17" x14ac:dyDescent="0.25">
      <c r="A191" s="20" t="s">
        <v>64</v>
      </c>
      <c r="B191" s="20">
        <v>23</v>
      </c>
      <c r="C191" s="19" t="s">
        <v>44</v>
      </c>
      <c r="D191" s="17" t="s">
        <v>90</v>
      </c>
      <c r="E191" s="17" t="s">
        <v>54</v>
      </c>
      <c r="F191" s="17" t="s">
        <v>213</v>
      </c>
      <c r="G191" s="17">
        <v>5</v>
      </c>
      <c r="H191" s="17">
        <f>VLOOKUP($B191,CLASS!$B$2:$P$362,7,FALSE)</f>
        <v>0</v>
      </c>
      <c r="I191" s="12">
        <f>IF(IF(H191,H191+$G191,0)&lt;=70,IF(H191,H191+$G191,0),70)</f>
        <v>0</v>
      </c>
      <c r="J191" s="17">
        <f>VLOOKUP($B191,CLASS!$B$2:$P$362,9,FALSE)</f>
        <v>0</v>
      </c>
      <c r="K191" s="12">
        <f>IF(IF(J191,J191+$G191,0)&lt;=70,IF(J191,J191+$G191,0),70)</f>
        <v>0</v>
      </c>
      <c r="L191" s="17">
        <f>VLOOKUP($B191,CLASS!$B$2:$P$362,11,FALSE)</f>
        <v>0</v>
      </c>
      <c r="M191" s="12">
        <f>IF(IF(L191,L191+$G191,0)&lt;=70,IF(L191,L191+$G191,0),70)</f>
        <v>0</v>
      </c>
      <c r="N191" s="17">
        <f>VLOOKUP($B191,CLASS!$B$2:$P$362,13,FALSE)</f>
        <v>0</v>
      </c>
      <c r="O191" s="12">
        <f>IF(IF(N191,N191+$G191,0)&lt;=70,IF(N191,N191+$G191,0),70)</f>
        <v>0</v>
      </c>
      <c r="P191" s="12">
        <f>I191+K191+M191+O191</f>
        <v>0</v>
      </c>
      <c r="Q191" s="17"/>
    </row>
    <row r="192" spans="1:17" x14ac:dyDescent="0.25">
      <c r="A192" s="20" t="s">
        <v>63</v>
      </c>
      <c r="B192" s="20">
        <v>145</v>
      </c>
      <c r="C192" s="19" t="s">
        <v>256</v>
      </c>
      <c r="D192" s="17" t="s">
        <v>257</v>
      </c>
      <c r="E192" s="17" t="s">
        <v>54</v>
      </c>
      <c r="F192" s="18" t="s">
        <v>213</v>
      </c>
      <c r="G192" s="17">
        <v>5</v>
      </c>
      <c r="H192" s="17">
        <f>VLOOKUP($B192,CLASS!$B$2:$P$362,7,FALSE)</f>
        <v>0</v>
      </c>
      <c r="I192" s="12">
        <f>IF(IF(H192,H192+$G192,0)&lt;=70,IF(H192,H192+$G192,0),70)</f>
        <v>0</v>
      </c>
      <c r="J192" s="17">
        <f>VLOOKUP($B192,CLASS!$B$2:$P$362,9,FALSE)</f>
        <v>0</v>
      </c>
      <c r="K192" s="12">
        <f>IF(IF(J192,J192+$G192,0)&lt;=70,IF(J192,J192+$G192,0),70)</f>
        <v>0</v>
      </c>
      <c r="L192" s="17">
        <f>VLOOKUP($B192,CLASS!$B$2:$P$362,11,FALSE)</f>
        <v>0</v>
      </c>
      <c r="M192" s="12">
        <f>IF(IF(L192,L192+$G192,0)&lt;=70,IF(L192,L192+$G192,0),70)</f>
        <v>0</v>
      </c>
      <c r="N192" s="17">
        <f>VLOOKUP($B192,CLASS!$B$2:$P$362,13,FALSE)</f>
        <v>0</v>
      </c>
      <c r="O192" s="12">
        <f>IF(IF(N192,N192+$G192,0)&lt;=70,IF(N192,N192+$G192,0),70)</f>
        <v>0</v>
      </c>
      <c r="P192" s="12">
        <f>I192+K192+M192+O192</f>
        <v>0</v>
      </c>
      <c r="Q192" s="17"/>
    </row>
    <row r="193" spans="1:17" x14ac:dyDescent="0.25">
      <c r="A193" s="20" t="s">
        <v>64</v>
      </c>
      <c r="B193" s="20">
        <v>73</v>
      </c>
      <c r="C193" s="19" t="s">
        <v>37</v>
      </c>
      <c r="D193" s="17" t="s">
        <v>155</v>
      </c>
      <c r="E193" s="17" t="s">
        <v>54</v>
      </c>
      <c r="F193" s="17" t="s">
        <v>213</v>
      </c>
      <c r="G193" s="17">
        <v>5</v>
      </c>
      <c r="H193" s="17">
        <f>VLOOKUP($B193,CLASS!$B$2:$P$362,7,FALSE)</f>
        <v>0</v>
      </c>
      <c r="I193" s="12">
        <f>IF(IF(H193,H193+$G193,0)&lt;=70,IF(H193,H193+$G193,0),70)</f>
        <v>0</v>
      </c>
      <c r="J193" s="17">
        <f>VLOOKUP($B193,CLASS!$B$2:$P$362,9,FALSE)</f>
        <v>0</v>
      </c>
      <c r="K193" s="12">
        <f>IF(IF(J193,J193+$G193,0)&lt;=70,IF(J193,J193+$G193,0),70)</f>
        <v>0</v>
      </c>
      <c r="L193" s="17">
        <f>VLOOKUP($B193,CLASS!$B$2:$P$362,11,FALSE)</f>
        <v>0</v>
      </c>
      <c r="M193" s="12">
        <f>IF(IF(L193,L193+$G193,0)&lt;=70,IF(L193,L193+$G193,0),70)</f>
        <v>0</v>
      </c>
      <c r="N193" s="17">
        <f>VLOOKUP($B193,CLASS!$B$2:$P$362,13,FALSE)</f>
        <v>0</v>
      </c>
      <c r="O193" s="12">
        <f>IF(IF(N193,N193+$G193,0)&lt;=70,IF(N193,N193+$G193,0),70)</f>
        <v>0</v>
      </c>
      <c r="P193" s="12">
        <f>I193+K193+M193+O193</f>
        <v>0</v>
      </c>
      <c r="Q193" s="17"/>
    </row>
    <row r="194" spans="1:17" x14ac:dyDescent="0.25">
      <c r="A194" s="20" t="s">
        <v>63</v>
      </c>
      <c r="B194" s="20">
        <v>125</v>
      </c>
      <c r="C194" s="19" t="s">
        <v>220</v>
      </c>
      <c r="D194" s="17" t="s">
        <v>221</v>
      </c>
      <c r="E194" s="17" t="s">
        <v>55</v>
      </c>
      <c r="F194" s="18" t="s">
        <v>214</v>
      </c>
      <c r="G194" s="17">
        <v>10</v>
      </c>
      <c r="H194" s="17">
        <f>VLOOKUP($B194,CLASS!$B$2:$P$362,7,FALSE)</f>
        <v>0</v>
      </c>
      <c r="I194" s="12">
        <f>IF(IF(H194,H194+$G194,0)&lt;=70,IF(H194,H194+$G194,0),70)</f>
        <v>0</v>
      </c>
      <c r="J194" s="17">
        <f>VLOOKUP($B194,CLASS!$B$2:$P$362,9,FALSE)</f>
        <v>0</v>
      </c>
      <c r="K194" s="12">
        <f>IF(IF(J194,J194+$G194,0)&lt;=70,IF(J194,J194+$G194,0),70)</f>
        <v>0</v>
      </c>
      <c r="L194" s="17">
        <f>VLOOKUP($B194,CLASS!$B$2:$P$362,11,FALSE)</f>
        <v>0</v>
      </c>
      <c r="M194" s="12">
        <f>IF(IF(L194,L194+$G194,0)&lt;=70,IF(L194,L194+$G194,0),70)</f>
        <v>0</v>
      </c>
      <c r="N194" s="17">
        <f>VLOOKUP($B194,CLASS!$B$2:$P$362,13,FALSE)</f>
        <v>0</v>
      </c>
      <c r="O194" s="12">
        <f>IF(IF(N194,N194+$G194,0)&lt;=70,IF(N194,N194+$G194,0),70)</f>
        <v>0</v>
      </c>
      <c r="P194" s="12">
        <f>I194+K194+M194+O194</f>
        <v>0</v>
      </c>
      <c r="Q194" s="17"/>
    </row>
    <row r="195" spans="1:17" x14ac:dyDescent="0.25">
      <c r="A195" s="20" t="s">
        <v>65</v>
      </c>
      <c r="B195" s="20">
        <v>132</v>
      </c>
      <c r="C195" s="19" t="s">
        <v>232</v>
      </c>
      <c r="D195" s="17" t="s">
        <v>233</v>
      </c>
      <c r="E195" s="17" t="s">
        <v>55</v>
      </c>
      <c r="F195" s="18" t="s">
        <v>234</v>
      </c>
      <c r="G195" s="17">
        <v>10</v>
      </c>
      <c r="H195" s="17">
        <f>VLOOKUP($B195,CLASS!$B$2:$P$362,7,FALSE)</f>
        <v>0</v>
      </c>
      <c r="I195" s="12">
        <f>IF(IF(H195,H195+$G195,0)&lt;=70,IF(H195,H195+$G195,0),70)</f>
        <v>0</v>
      </c>
      <c r="J195" s="17">
        <f>VLOOKUP($B195,CLASS!$B$2:$P$362,9,FALSE)</f>
        <v>0</v>
      </c>
      <c r="K195" s="12">
        <f>IF(IF(J195,J195+$G195,0)&lt;=70,IF(J195,J195+$G195,0),70)</f>
        <v>0</v>
      </c>
      <c r="L195" s="17">
        <f>VLOOKUP($B195,CLASS!$B$2:$P$362,11,FALSE)</f>
        <v>0</v>
      </c>
      <c r="M195" s="12">
        <f>IF(IF(L195,L195+$G195,0)&lt;=70,IF(L195,L195+$G195,0),70)</f>
        <v>0</v>
      </c>
      <c r="N195" s="17">
        <f>VLOOKUP($B195,CLASS!$B$2:$P$362,13,FALSE)</f>
        <v>0</v>
      </c>
      <c r="O195" s="12">
        <f>IF(IF(N195,N195+$G195,0)&lt;=70,IF(N195,N195+$G195,0),70)</f>
        <v>0</v>
      </c>
      <c r="P195" s="12">
        <f>I195+K195+M195+O195</f>
        <v>0</v>
      </c>
      <c r="Q195" s="17"/>
    </row>
    <row r="196" spans="1:17" x14ac:dyDescent="0.25">
      <c r="A196" s="20" t="s">
        <v>65</v>
      </c>
      <c r="B196" s="20">
        <v>131</v>
      </c>
      <c r="C196" s="19" t="s">
        <v>230</v>
      </c>
      <c r="D196" s="17" t="s">
        <v>231</v>
      </c>
      <c r="E196" s="17" t="s">
        <v>55</v>
      </c>
      <c r="F196" s="18" t="s">
        <v>213</v>
      </c>
      <c r="G196" s="17">
        <v>10</v>
      </c>
      <c r="H196" s="17">
        <f>VLOOKUP($B196,CLASS!$B$2:$P$362,7,FALSE)</f>
        <v>0</v>
      </c>
      <c r="I196" s="12">
        <f>IF(IF(H196,H196+$G196,0)&lt;=70,IF(H196,H196+$G196,0),70)</f>
        <v>0</v>
      </c>
      <c r="J196" s="17">
        <f>VLOOKUP($B196,CLASS!$B$2:$P$362,9,FALSE)</f>
        <v>0</v>
      </c>
      <c r="K196" s="12">
        <f>IF(IF(J196,J196+$G196,0)&lt;=70,IF(J196,J196+$G196,0),70)</f>
        <v>0</v>
      </c>
      <c r="L196" s="17">
        <f>VLOOKUP($B196,CLASS!$B$2:$P$362,11,FALSE)</f>
        <v>0</v>
      </c>
      <c r="M196" s="12">
        <f>IF(IF(L196,L196+$G196,0)&lt;=70,IF(L196,L196+$G196,0),70)</f>
        <v>0</v>
      </c>
      <c r="N196" s="17">
        <f>VLOOKUP($B196,CLASS!$B$2:$P$362,13,FALSE)</f>
        <v>0</v>
      </c>
      <c r="O196" s="12">
        <f>IF(IF(N196,N196+$G196,0)&lt;=70,IF(N196,N196+$G196,0),70)</f>
        <v>0</v>
      </c>
      <c r="P196" s="12">
        <f>I196+K196+M196+O196</f>
        <v>0</v>
      </c>
      <c r="Q196" s="17"/>
    </row>
    <row r="197" spans="1:17" x14ac:dyDescent="0.25">
      <c r="A197" s="20" t="s">
        <v>63</v>
      </c>
      <c r="B197" s="20">
        <v>136</v>
      </c>
      <c r="C197" s="19" t="s">
        <v>239</v>
      </c>
      <c r="D197" s="17" t="s">
        <v>240</v>
      </c>
      <c r="E197" s="17" t="s">
        <v>55</v>
      </c>
      <c r="F197" s="18" t="s">
        <v>213</v>
      </c>
      <c r="G197" s="17">
        <v>10</v>
      </c>
      <c r="H197" s="17">
        <f>VLOOKUP($B197,CLASS!$B$2:$P$362,7,FALSE)</f>
        <v>0</v>
      </c>
      <c r="I197" s="12">
        <f>IF(IF(H197,H197+$G197,0)&lt;=70,IF(H197,H197+$G197,0),70)</f>
        <v>0</v>
      </c>
      <c r="J197" s="17">
        <f>VLOOKUP($B197,CLASS!$B$2:$P$362,9,FALSE)</f>
        <v>0</v>
      </c>
      <c r="K197" s="12">
        <f>IF(IF(J197,J197+$G197,0)&lt;=70,IF(J197,J197+$G197,0),70)</f>
        <v>0</v>
      </c>
      <c r="L197" s="17">
        <f>VLOOKUP($B197,CLASS!$B$2:$P$362,11,FALSE)</f>
        <v>0</v>
      </c>
      <c r="M197" s="12">
        <f>IF(IF(L197,L197+$G197,0)&lt;=70,IF(L197,L197+$G197,0),70)</f>
        <v>0</v>
      </c>
      <c r="N197" s="17">
        <f>VLOOKUP($B197,CLASS!$B$2:$P$362,13,FALSE)</f>
        <v>0</v>
      </c>
      <c r="O197" s="12">
        <f>IF(IF(N197,N197+$G197,0)&lt;=70,IF(N197,N197+$G197,0),70)</f>
        <v>0</v>
      </c>
      <c r="P197" s="12">
        <f>I197+K197+M197+O197</f>
        <v>0</v>
      </c>
      <c r="Q197" s="17"/>
    </row>
    <row r="198" spans="1:17" x14ac:dyDescent="0.25">
      <c r="A198" s="20" t="s">
        <v>63</v>
      </c>
      <c r="B198" s="20">
        <v>126</v>
      </c>
      <c r="C198" s="19" t="s">
        <v>222</v>
      </c>
      <c r="D198" s="17" t="s">
        <v>223</v>
      </c>
      <c r="E198" s="17" t="s">
        <v>55</v>
      </c>
      <c r="F198" s="18" t="s">
        <v>213</v>
      </c>
      <c r="G198" s="17">
        <v>10</v>
      </c>
      <c r="H198" s="17">
        <f>VLOOKUP($B198,CLASS!$B$2:$P$362,7,FALSE)</f>
        <v>0</v>
      </c>
      <c r="I198" s="12">
        <f>IF(IF(H198,H198+$G198,0)&lt;=70,IF(H198,H198+$G198,0),70)</f>
        <v>0</v>
      </c>
      <c r="J198" s="17">
        <f>VLOOKUP($B198,CLASS!$B$2:$P$362,9,FALSE)</f>
        <v>0</v>
      </c>
      <c r="K198" s="12">
        <f>IF(IF(J198,J198+$G198,0)&lt;=70,IF(J198,J198+$G198,0),70)</f>
        <v>0</v>
      </c>
      <c r="L198" s="17">
        <f>VLOOKUP($B198,CLASS!$B$2:$P$362,11,FALSE)</f>
        <v>0</v>
      </c>
      <c r="M198" s="12">
        <f>IF(IF(L198,L198+$G198,0)&lt;=70,IF(L198,L198+$G198,0),70)</f>
        <v>0</v>
      </c>
      <c r="N198" s="17">
        <f>VLOOKUP($B198,CLASS!$B$2:$P$362,13,FALSE)</f>
        <v>0</v>
      </c>
      <c r="O198" s="12">
        <f>IF(IF(N198,N198+$G198,0)&lt;=70,IF(N198,N198+$G198,0),70)</f>
        <v>0</v>
      </c>
      <c r="P198" s="12">
        <f>I198+K198+M198+O198</f>
        <v>0</v>
      </c>
      <c r="Q198" s="17"/>
    </row>
    <row r="199" spans="1:17" x14ac:dyDescent="0.25">
      <c r="A199" s="20" t="s">
        <v>66</v>
      </c>
      <c r="B199" s="20">
        <v>176</v>
      </c>
      <c r="C199" s="19" t="s">
        <v>310</v>
      </c>
      <c r="D199" s="17" t="s">
        <v>311</v>
      </c>
      <c r="E199" s="17" t="s">
        <v>55</v>
      </c>
      <c r="F199" s="18" t="s">
        <v>216</v>
      </c>
      <c r="G199" s="17">
        <v>10</v>
      </c>
      <c r="H199" s="17">
        <f>VLOOKUP($B199,CLASS!$B$2:$P$362,7,FALSE)</f>
        <v>0</v>
      </c>
      <c r="I199" s="12">
        <f>IF(IF(H199,H199+$G199,0)&lt;=70,IF(H199,H199+$G199,0),70)</f>
        <v>0</v>
      </c>
      <c r="J199" s="17">
        <f>VLOOKUP($B199,CLASS!$B$2:$P$362,9,FALSE)</f>
        <v>0</v>
      </c>
      <c r="K199" s="12">
        <f>IF(IF(J199,J199+$G199,0)&lt;=70,IF(J199,J199+$G199,0),70)</f>
        <v>0</v>
      </c>
      <c r="L199" s="17">
        <f>VLOOKUP($B199,CLASS!$B$2:$P$362,11,FALSE)</f>
        <v>0</v>
      </c>
      <c r="M199" s="12">
        <f>IF(IF(L199,L199+$G199,0)&lt;=70,IF(L199,L199+$G199,0),70)</f>
        <v>0</v>
      </c>
      <c r="N199" s="17">
        <f>VLOOKUP($B199,CLASS!$B$2:$P$362,13,FALSE)</f>
        <v>0</v>
      </c>
      <c r="O199" s="12">
        <f>IF(IF(N199,N199+$G199,0)&lt;=70,IF(N199,N199+$G199,0),70)</f>
        <v>0</v>
      </c>
      <c r="P199" s="12">
        <f>I199+K199+M199+O199</f>
        <v>0</v>
      </c>
      <c r="Q199" s="17"/>
    </row>
    <row r="200" spans="1:17" x14ac:dyDescent="0.25">
      <c r="A200" s="20" t="s">
        <v>64</v>
      </c>
      <c r="B200" s="20">
        <v>72</v>
      </c>
      <c r="C200" s="19" t="s">
        <v>32</v>
      </c>
      <c r="D200" s="17" t="s">
        <v>114</v>
      </c>
      <c r="E200" s="17" t="s">
        <v>55</v>
      </c>
      <c r="F200" s="17" t="s">
        <v>213</v>
      </c>
      <c r="G200" s="17">
        <v>10</v>
      </c>
      <c r="H200" s="17">
        <f>VLOOKUP($B200,CLASS!$B$2:$P$362,7,FALSE)</f>
        <v>0</v>
      </c>
      <c r="I200" s="12">
        <f>IF(IF(H200,H200+$G200,0)&lt;=70,IF(H200,H200+$G200,0),70)</f>
        <v>0</v>
      </c>
      <c r="J200" s="17">
        <f>VLOOKUP($B200,CLASS!$B$2:$P$362,9,FALSE)</f>
        <v>0</v>
      </c>
      <c r="K200" s="12">
        <f>IF(IF(J200,J200+$G200,0)&lt;=70,IF(J200,J200+$G200,0),70)</f>
        <v>0</v>
      </c>
      <c r="L200" s="17">
        <f>VLOOKUP($B200,CLASS!$B$2:$P$362,11,FALSE)</f>
        <v>0</v>
      </c>
      <c r="M200" s="12">
        <f>IF(IF(L200,L200+$G200,0)&lt;=70,IF(L200,L200+$G200,0),70)</f>
        <v>0</v>
      </c>
      <c r="N200" s="17">
        <f>VLOOKUP($B200,CLASS!$B$2:$P$362,13,FALSE)</f>
        <v>0</v>
      </c>
      <c r="O200" s="12">
        <f>IF(IF(N200,N200+$G200,0)&lt;=70,IF(N200,N200+$G200,0),70)</f>
        <v>0</v>
      </c>
      <c r="P200" s="12">
        <f>I200+K200+M200+O200</f>
        <v>0</v>
      </c>
      <c r="Q200" s="17"/>
    </row>
    <row r="201" spans="1:17" x14ac:dyDescent="0.25">
      <c r="A201" s="20" t="s">
        <v>64</v>
      </c>
      <c r="B201" s="20">
        <v>62</v>
      </c>
      <c r="C201" s="19" t="s">
        <v>142</v>
      </c>
      <c r="D201" s="17" t="s">
        <v>143</v>
      </c>
      <c r="E201" s="17" t="s">
        <v>55</v>
      </c>
      <c r="F201" s="17" t="s">
        <v>213</v>
      </c>
      <c r="G201" s="17">
        <v>10</v>
      </c>
      <c r="H201" s="17">
        <f>VLOOKUP($B201,CLASS!$B$2:$P$362,7,FALSE)</f>
        <v>0</v>
      </c>
      <c r="I201" s="12">
        <f>IF(IF(H201,H201+$G201,0)&lt;=70,IF(H201,H201+$G201,0),70)</f>
        <v>0</v>
      </c>
      <c r="J201" s="17">
        <f>VLOOKUP($B201,CLASS!$B$2:$P$362,9,FALSE)</f>
        <v>0</v>
      </c>
      <c r="K201" s="12">
        <f>IF(IF(J201,J201+$G201,0)&lt;=70,IF(J201,J201+$G201,0),70)</f>
        <v>0</v>
      </c>
      <c r="L201" s="17">
        <f>VLOOKUP($B201,CLASS!$B$2:$P$362,11,FALSE)</f>
        <v>0</v>
      </c>
      <c r="M201" s="12">
        <f>IF(IF(L201,L201+$G201,0)&lt;=70,IF(L201,L201+$G201,0),70)</f>
        <v>0</v>
      </c>
      <c r="N201" s="17">
        <f>VLOOKUP($B201,CLASS!$B$2:$P$362,13,FALSE)</f>
        <v>0</v>
      </c>
      <c r="O201" s="12">
        <f>IF(IF(N201,N201+$G201,0)&lt;=70,IF(N201,N201+$G201,0),70)</f>
        <v>0</v>
      </c>
      <c r="P201" s="12">
        <f>I201+K201+M201+O201</f>
        <v>0</v>
      </c>
    </row>
    <row r="202" spans="1:17" x14ac:dyDescent="0.25">
      <c r="A202" s="20" t="s">
        <v>64</v>
      </c>
      <c r="B202" s="20">
        <v>51</v>
      </c>
      <c r="C202" s="19" t="s">
        <v>129</v>
      </c>
      <c r="D202" s="17" t="s">
        <v>130</v>
      </c>
      <c r="E202" s="17" t="s">
        <v>55</v>
      </c>
      <c r="F202" s="17" t="s">
        <v>213</v>
      </c>
      <c r="G202" s="17">
        <v>10</v>
      </c>
      <c r="H202" s="17">
        <f>VLOOKUP($B202,CLASS!$B$2:$P$362,7,FALSE)</f>
        <v>0</v>
      </c>
      <c r="I202" s="12">
        <f>IF(IF(H202,H202+$G202,0)&lt;=70,IF(H202,H202+$G202,0),70)</f>
        <v>0</v>
      </c>
      <c r="J202" s="17">
        <f>VLOOKUP($B202,CLASS!$B$2:$P$362,9,FALSE)</f>
        <v>0</v>
      </c>
      <c r="K202" s="12">
        <f>IF(IF(J202,J202+$G202,0)&lt;=70,IF(J202,J202+$G202,0),70)</f>
        <v>0</v>
      </c>
      <c r="L202" s="17">
        <f>VLOOKUP($B202,CLASS!$B$2:$P$362,11,FALSE)</f>
        <v>0</v>
      </c>
      <c r="M202" s="12">
        <f>IF(IF(L202,L202+$G202,0)&lt;=70,IF(L202,L202+$G202,0),70)</f>
        <v>0</v>
      </c>
      <c r="N202" s="17">
        <f>VLOOKUP($B202,CLASS!$B$2:$P$362,13,FALSE)</f>
        <v>0</v>
      </c>
      <c r="O202" s="12">
        <f>IF(IF(N202,N202+$G202,0)&lt;=70,IF(N202,N202+$G202,0),70)</f>
        <v>0</v>
      </c>
      <c r="P202" s="12">
        <f>I202+K202+M202+O202</f>
        <v>0</v>
      </c>
    </row>
    <row r="203" spans="1:17" x14ac:dyDescent="0.25">
      <c r="A203" s="20" t="s">
        <v>65</v>
      </c>
      <c r="B203" s="20">
        <v>100</v>
      </c>
      <c r="C203" s="19" t="s">
        <v>22</v>
      </c>
      <c r="D203" s="17" t="s">
        <v>186</v>
      </c>
      <c r="E203" s="17" t="s">
        <v>55</v>
      </c>
      <c r="F203" s="18" t="s">
        <v>213</v>
      </c>
      <c r="G203" s="17">
        <v>10</v>
      </c>
      <c r="H203" s="17">
        <f>VLOOKUP($B203,CLASS!$B$2:$P$362,7,FALSE)</f>
        <v>0</v>
      </c>
      <c r="I203" s="12">
        <f>IF(IF(H203,H203+$G203,0)&lt;=70,IF(H203,H203+$G203,0),70)</f>
        <v>0</v>
      </c>
      <c r="J203" s="17">
        <f>VLOOKUP($B203,CLASS!$B$2:$P$362,9,FALSE)</f>
        <v>0</v>
      </c>
      <c r="K203" s="12">
        <f>IF(IF(J203,J203+$G203,0)&lt;=70,IF(J203,J203+$G203,0),70)</f>
        <v>0</v>
      </c>
      <c r="L203" s="17">
        <f>VLOOKUP($B203,CLASS!$B$2:$P$362,11,FALSE)</f>
        <v>0</v>
      </c>
      <c r="M203" s="12">
        <f>IF(IF(L203,L203+$G203,0)&lt;=70,IF(L203,L203+$G203,0),70)</f>
        <v>0</v>
      </c>
      <c r="N203" s="17">
        <f>VLOOKUP($B203,CLASS!$B$2:$P$362,13,FALSE)</f>
        <v>0</v>
      </c>
      <c r="O203" s="12">
        <f>IF(IF(N203,N203+$G203,0)&lt;=70,IF(N203,N203+$G203,0),70)</f>
        <v>0</v>
      </c>
      <c r="P203" s="12">
        <f>I203+K203+M203+O203</f>
        <v>0</v>
      </c>
      <c r="Q203" s="17"/>
    </row>
    <row r="204" spans="1:17" x14ac:dyDescent="0.25">
      <c r="A204" s="20" t="s">
        <v>64</v>
      </c>
      <c r="B204" s="20">
        <v>40</v>
      </c>
      <c r="C204" s="18" t="s">
        <v>113</v>
      </c>
      <c r="D204" s="17" t="s">
        <v>114</v>
      </c>
      <c r="E204" s="17" t="s">
        <v>55</v>
      </c>
      <c r="F204" s="17" t="s">
        <v>213</v>
      </c>
      <c r="G204" s="17">
        <v>10</v>
      </c>
      <c r="H204" s="17">
        <f>VLOOKUP($B204,CLASS!$B$2:$P$362,7,FALSE)</f>
        <v>0</v>
      </c>
      <c r="I204" s="12">
        <f>IF(IF(H204,H204+$G204,0)&lt;=70,IF(H204,H204+$G204,0),70)</f>
        <v>0</v>
      </c>
      <c r="J204" s="17">
        <f>VLOOKUP($B204,CLASS!$B$2:$P$362,9,FALSE)</f>
        <v>0</v>
      </c>
      <c r="K204" s="12">
        <f>IF(IF(J204,J204+$G204,0)&lt;=70,IF(J204,J204+$G204,0),70)</f>
        <v>0</v>
      </c>
      <c r="L204" s="17">
        <f>VLOOKUP($B204,CLASS!$B$2:$P$362,11,FALSE)</f>
        <v>0</v>
      </c>
      <c r="M204" s="12">
        <f>IF(IF(L204,L204+$G204,0)&lt;=70,IF(L204,L204+$G204,0),70)</f>
        <v>0</v>
      </c>
      <c r="N204" s="17">
        <f>VLOOKUP($B204,CLASS!$B$2:$P$362,13,FALSE)</f>
        <v>0</v>
      </c>
      <c r="O204" s="12">
        <f>IF(IF(N204,N204+$G204,0)&lt;=70,IF(N204,N204+$G204,0),70)</f>
        <v>0</v>
      </c>
      <c r="P204" s="12">
        <f>I204+K204+M204+O204</f>
        <v>0</v>
      </c>
      <c r="Q204" s="17"/>
    </row>
    <row r="205" spans="1:17" x14ac:dyDescent="0.25">
      <c r="A205" s="20" t="s">
        <v>65</v>
      </c>
      <c r="B205" s="20">
        <v>134</v>
      </c>
      <c r="C205" s="19" t="s">
        <v>236</v>
      </c>
      <c r="D205" s="17" t="s">
        <v>201</v>
      </c>
      <c r="E205" s="17" t="s">
        <v>55</v>
      </c>
      <c r="F205" s="18" t="s">
        <v>234</v>
      </c>
      <c r="G205" s="17">
        <v>10</v>
      </c>
      <c r="H205" s="17">
        <f>VLOOKUP($B205,CLASS!$B$2:$P$362,7,FALSE)</f>
        <v>0</v>
      </c>
      <c r="I205" s="12">
        <f>IF(IF(H205,H205+$G205,0)&lt;=70,IF(H205,H205+$G205,0),70)</f>
        <v>0</v>
      </c>
      <c r="J205" s="17">
        <f>VLOOKUP($B205,CLASS!$B$2:$P$362,9,FALSE)</f>
        <v>0</v>
      </c>
      <c r="K205" s="12">
        <f>IF(IF(J205,J205+$G205,0)&lt;=70,IF(J205,J205+$G205,0),70)</f>
        <v>0</v>
      </c>
      <c r="L205" s="17">
        <f>VLOOKUP($B205,CLASS!$B$2:$P$362,11,FALSE)</f>
        <v>0</v>
      </c>
      <c r="M205" s="12">
        <f>IF(IF(L205,L205+$G205,0)&lt;=70,IF(L205,L205+$G205,0),70)</f>
        <v>0</v>
      </c>
      <c r="N205" s="17">
        <f>VLOOKUP($B205,CLASS!$B$2:$P$362,13,FALSE)</f>
        <v>0</v>
      </c>
      <c r="O205" s="12">
        <f>IF(IF(N205,N205+$G205,0)&lt;=70,IF(N205,N205+$G205,0),70)</f>
        <v>0</v>
      </c>
      <c r="P205" s="12">
        <f>I205+K205+M205+O205</f>
        <v>0</v>
      </c>
    </row>
    <row r="206" spans="1:17" x14ac:dyDescent="0.25">
      <c r="A206" s="20" t="s">
        <v>64</v>
      </c>
      <c r="B206" s="20">
        <v>87</v>
      </c>
      <c r="C206" s="18" t="s">
        <v>170</v>
      </c>
      <c r="D206" s="17" t="s">
        <v>18</v>
      </c>
      <c r="E206" s="17" t="s">
        <v>55</v>
      </c>
      <c r="F206" s="17" t="s">
        <v>213</v>
      </c>
      <c r="G206" s="17">
        <v>10</v>
      </c>
      <c r="H206" s="17">
        <f>VLOOKUP($B206,CLASS!$B$2:$P$362,7,FALSE)</f>
        <v>0</v>
      </c>
      <c r="I206" s="12">
        <f>IF(IF(H206,H206+$G206,0)&lt;=70,IF(H206,H206+$G206,0),70)</f>
        <v>0</v>
      </c>
      <c r="J206" s="17">
        <f>VLOOKUP($B206,CLASS!$B$2:$P$362,9,FALSE)</f>
        <v>0</v>
      </c>
      <c r="K206" s="12">
        <f>IF(IF(J206,J206+$G206,0)&lt;=70,IF(J206,J206+$G206,0),70)</f>
        <v>0</v>
      </c>
      <c r="L206" s="17">
        <f>VLOOKUP($B206,CLASS!$B$2:$P$362,11,FALSE)</f>
        <v>0</v>
      </c>
      <c r="M206" s="12">
        <f>IF(IF(L206,L206+$G206,0)&lt;=70,IF(L206,L206+$G206,0),70)</f>
        <v>0</v>
      </c>
      <c r="N206" s="17">
        <f>VLOOKUP($B206,CLASS!$B$2:$P$362,13,FALSE)</f>
        <v>0</v>
      </c>
      <c r="O206" s="12">
        <f>IF(IF(N206,N206+$G206,0)&lt;=70,IF(N206,N206+$G206,0),70)</f>
        <v>0</v>
      </c>
      <c r="P206" s="12">
        <f>I206+K206+M206+O206</f>
        <v>0</v>
      </c>
    </row>
    <row r="207" spans="1:17" x14ac:dyDescent="0.25">
      <c r="A207" s="20" t="s">
        <v>63</v>
      </c>
      <c r="B207" s="20">
        <v>3</v>
      </c>
      <c r="C207" s="19" t="s">
        <v>36</v>
      </c>
      <c r="D207" s="17" t="s">
        <v>70</v>
      </c>
      <c r="E207" s="17" t="s">
        <v>55</v>
      </c>
      <c r="F207" s="17" t="s">
        <v>213</v>
      </c>
      <c r="G207" s="17">
        <v>10</v>
      </c>
      <c r="H207" s="17">
        <f>VLOOKUP($B207,CLASS!$B$2:$P$362,7,FALSE)</f>
        <v>0</v>
      </c>
      <c r="I207" s="12">
        <f>IF(IF(H207,H207+$G207,0)&lt;=70,IF(H207,H207+$G207,0),70)</f>
        <v>0</v>
      </c>
      <c r="J207" s="17">
        <f>VLOOKUP($B207,CLASS!$B$2:$P$362,9,FALSE)</f>
        <v>0</v>
      </c>
      <c r="K207" s="12">
        <f>IF(IF(J207,J207+$G207,0)&lt;=70,IF(J207,J207+$G207,0),70)</f>
        <v>0</v>
      </c>
      <c r="L207" s="17">
        <f>VLOOKUP($B207,CLASS!$B$2:$P$362,11,FALSE)</f>
        <v>0</v>
      </c>
      <c r="M207" s="12">
        <f>IF(IF(L207,L207+$G207,0)&lt;=70,IF(L207,L207+$G207,0),70)</f>
        <v>0</v>
      </c>
      <c r="N207" s="17">
        <f>VLOOKUP($B207,CLASS!$B$2:$P$362,13,FALSE)</f>
        <v>0</v>
      </c>
      <c r="O207" s="12">
        <f>IF(IF(N207,N207+$G207,0)&lt;=70,IF(N207,N207+$G207,0),70)</f>
        <v>0</v>
      </c>
      <c r="P207" s="12">
        <f>I207+K207+M207+O207</f>
        <v>0</v>
      </c>
    </row>
    <row r="208" spans="1:17" x14ac:dyDescent="0.25">
      <c r="A208" s="20" t="s">
        <v>65</v>
      </c>
      <c r="B208" s="20">
        <v>10</v>
      </c>
      <c r="C208" s="19" t="s">
        <v>35</v>
      </c>
      <c r="D208" s="17" t="s">
        <v>16</v>
      </c>
      <c r="E208" s="17" t="s">
        <v>55</v>
      </c>
      <c r="F208" s="17" t="s">
        <v>213</v>
      </c>
      <c r="G208" s="17">
        <v>10</v>
      </c>
      <c r="H208" s="17">
        <f>VLOOKUP($B208,CLASS!$B$2:$P$362,7,FALSE)</f>
        <v>0</v>
      </c>
      <c r="I208" s="12">
        <f>IF(IF(H208,H208+$G208,0)&lt;=70,IF(H208,H208+$G208,0),70)</f>
        <v>0</v>
      </c>
      <c r="J208" s="17">
        <f>VLOOKUP($B208,CLASS!$B$2:$P$362,9,FALSE)</f>
        <v>0</v>
      </c>
      <c r="K208" s="12">
        <f>IF(IF(J208,J208+$G208,0)&lt;=70,IF(J208,J208+$G208,0),70)</f>
        <v>0</v>
      </c>
      <c r="L208" s="17">
        <f>VLOOKUP($B208,CLASS!$B$2:$P$362,11,FALSE)</f>
        <v>0</v>
      </c>
      <c r="M208" s="12">
        <f>IF(IF(L208,L208+$G208,0)&lt;=70,IF(L208,L208+$G208,0),70)</f>
        <v>0</v>
      </c>
      <c r="N208" s="17">
        <f>VLOOKUP($B208,CLASS!$B$2:$P$362,13,FALSE)</f>
        <v>0</v>
      </c>
      <c r="O208" s="12">
        <f>IF(IF(N208,N208+$G208,0)&lt;=70,IF(N208,N208+$G208,0),70)</f>
        <v>0</v>
      </c>
      <c r="P208" s="12">
        <f>I208+K208+M208+O208</f>
        <v>0</v>
      </c>
      <c r="Q208" s="17"/>
    </row>
    <row r="209" spans="1:17" x14ac:dyDescent="0.25">
      <c r="A209" s="20" t="s">
        <v>65</v>
      </c>
      <c r="B209" s="20">
        <v>13</v>
      </c>
      <c r="C209" s="19" t="s">
        <v>36</v>
      </c>
      <c r="D209" s="17" t="s">
        <v>80</v>
      </c>
      <c r="E209" s="17" t="s">
        <v>55</v>
      </c>
      <c r="F209" s="17" t="s">
        <v>213</v>
      </c>
      <c r="G209" s="17">
        <v>10</v>
      </c>
      <c r="H209" s="17">
        <f>VLOOKUP($B209,CLASS!$B$2:$P$362,7,FALSE)</f>
        <v>0</v>
      </c>
      <c r="I209" s="12">
        <f>IF(IF(H209,H209+$G209,0)&lt;=70,IF(H209,H209+$G209,0),70)</f>
        <v>0</v>
      </c>
      <c r="J209" s="17">
        <f>VLOOKUP($B209,CLASS!$B$2:$P$362,9,FALSE)</f>
        <v>0</v>
      </c>
      <c r="K209" s="12">
        <f>IF(IF(J209,J209+$G209,0)&lt;=70,IF(J209,J209+$G209,0),70)</f>
        <v>0</v>
      </c>
      <c r="L209" s="17">
        <f>VLOOKUP($B209,CLASS!$B$2:$P$362,11,FALSE)</f>
        <v>0</v>
      </c>
      <c r="M209" s="12">
        <f>IF(IF(L209,L209+$G209,0)&lt;=70,IF(L209,L209+$G209,0),70)</f>
        <v>0</v>
      </c>
      <c r="N209" s="17">
        <f>VLOOKUP($B209,CLASS!$B$2:$P$362,13,FALSE)</f>
        <v>0</v>
      </c>
      <c r="O209" s="12">
        <f>IF(IF(N209,N209+$G209,0)&lt;=70,IF(N209,N209+$G209,0),70)</f>
        <v>0</v>
      </c>
      <c r="P209" s="12">
        <f>I209+K209+M209+O209</f>
        <v>0</v>
      </c>
      <c r="Q209" s="17"/>
    </row>
    <row r="210" spans="1:17" x14ac:dyDescent="0.25">
      <c r="A210" s="20" t="s">
        <v>64</v>
      </c>
      <c r="B210" s="20">
        <v>15</v>
      </c>
      <c r="C210" s="19" t="s">
        <v>49</v>
      </c>
      <c r="D210" s="17" t="s">
        <v>82</v>
      </c>
      <c r="E210" s="17" t="s">
        <v>55</v>
      </c>
      <c r="F210" s="17" t="s">
        <v>213</v>
      </c>
      <c r="G210" s="17">
        <v>10</v>
      </c>
      <c r="H210" s="17">
        <f>VLOOKUP($B210,CLASS!$B$2:$P$362,7,FALSE)</f>
        <v>0</v>
      </c>
      <c r="I210" s="12">
        <f>IF(IF(H210,H210+$G210,0)&lt;=70,IF(H210,H210+$G210,0),70)</f>
        <v>0</v>
      </c>
      <c r="J210" s="17">
        <f>VLOOKUP($B210,CLASS!$B$2:$P$362,9,FALSE)</f>
        <v>0</v>
      </c>
      <c r="K210" s="12">
        <f>IF(IF(J210,J210+$G210,0)&lt;=70,IF(J210,J210+$G210,0),70)</f>
        <v>0</v>
      </c>
      <c r="L210" s="17">
        <f>VLOOKUP($B210,CLASS!$B$2:$P$362,11,FALSE)</f>
        <v>0</v>
      </c>
      <c r="M210" s="12">
        <f>IF(IF(L210,L210+$G210,0)&lt;=70,IF(L210,L210+$G210,0),70)</f>
        <v>0</v>
      </c>
      <c r="N210" s="17">
        <f>VLOOKUP($B210,CLASS!$B$2:$P$362,13,FALSE)</f>
        <v>0</v>
      </c>
      <c r="O210" s="12">
        <f>IF(IF(N210,N210+$G210,0)&lt;=70,IF(N210,N210+$G210,0),70)</f>
        <v>0</v>
      </c>
      <c r="P210" s="12">
        <f>I210+K210+M210+O210</f>
        <v>0</v>
      </c>
      <c r="Q210" s="17"/>
    </row>
    <row r="211" spans="1:17" x14ac:dyDescent="0.25">
      <c r="A211" s="20" t="s">
        <v>65</v>
      </c>
      <c r="B211" s="20">
        <v>16</v>
      </c>
      <c r="C211" s="19" t="s">
        <v>37</v>
      </c>
      <c r="D211" s="17" t="s">
        <v>83</v>
      </c>
      <c r="E211" s="17" t="s">
        <v>55</v>
      </c>
      <c r="F211" s="17" t="s">
        <v>213</v>
      </c>
      <c r="G211" s="17">
        <v>10</v>
      </c>
      <c r="H211" s="17">
        <f>VLOOKUP($B211,CLASS!$B$2:$P$362,7,FALSE)</f>
        <v>0</v>
      </c>
      <c r="I211" s="12">
        <f>IF(IF(H211,H211+$G211,0)&lt;=70,IF(H211,H211+$G211,0),70)</f>
        <v>0</v>
      </c>
      <c r="J211" s="17">
        <f>VLOOKUP($B211,CLASS!$B$2:$P$362,9,FALSE)</f>
        <v>0</v>
      </c>
      <c r="K211" s="12">
        <f>IF(IF(J211,J211+$G211,0)&lt;=70,IF(J211,J211+$G211,0),70)</f>
        <v>0</v>
      </c>
      <c r="L211" s="17">
        <f>VLOOKUP($B211,CLASS!$B$2:$P$362,11,FALSE)</f>
        <v>0</v>
      </c>
      <c r="M211" s="12">
        <f>IF(IF(L211,L211+$G211,0)&lt;=70,IF(L211,L211+$G211,0),70)</f>
        <v>0</v>
      </c>
      <c r="N211" s="17">
        <f>VLOOKUP($B211,CLASS!$B$2:$P$362,13,FALSE)</f>
        <v>0</v>
      </c>
      <c r="O211" s="12">
        <f>IF(IF(N211,N211+$G211,0)&lt;=70,IF(N211,N211+$G211,0),70)</f>
        <v>0</v>
      </c>
      <c r="P211" s="12">
        <f>I211+K211+M211+O211</f>
        <v>0</v>
      </c>
      <c r="Q211" s="17"/>
    </row>
    <row r="212" spans="1:17" x14ac:dyDescent="0.25">
      <c r="A212" s="20" t="s">
        <v>63</v>
      </c>
      <c r="B212" s="20">
        <v>19</v>
      </c>
      <c r="C212" s="19" t="s">
        <v>30</v>
      </c>
      <c r="D212" s="17" t="s">
        <v>86</v>
      </c>
      <c r="E212" s="17" t="s">
        <v>55</v>
      </c>
      <c r="F212" s="17" t="s">
        <v>213</v>
      </c>
      <c r="G212" s="17">
        <v>10</v>
      </c>
      <c r="H212" s="17">
        <f>VLOOKUP($B212,CLASS!$B$2:$P$362,7,FALSE)</f>
        <v>0</v>
      </c>
      <c r="I212" s="12">
        <f>IF(IF(H212,H212+$G212,0)&lt;=70,IF(H212,H212+$G212,0),70)</f>
        <v>0</v>
      </c>
      <c r="J212" s="17">
        <f>VLOOKUP($B212,CLASS!$B$2:$P$362,9,FALSE)</f>
        <v>0</v>
      </c>
      <c r="K212" s="12">
        <f>IF(IF(J212,J212+$G212,0)&lt;=70,IF(J212,J212+$G212,0),70)</f>
        <v>0</v>
      </c>
      <c r="L212" s="17">
        <f>VLOOKUP($B212,CLASS!$B$2:$P$362,11,FALSE)</f>
        <v>0</v>
      </c>
      <c r="M212" s="12">
        <f>IF(IF(L212,L212+$G212,0)&lt;=70,IF(L212,L212+$G212,0),70)</f>
        <v>0</v>
      </c>
      <c r="N212" s="17">
        <f>VLOOKUP($B212,CLASS!$B$2:$P$362,13,FALSE)</f>
        <v>0</v>
      </c>
      <c r="O212" s="12">
        <f>IF(IF(N212,N212+$G212,0)&lt;=70,IF(N212,N212+$G212,0),70)</f>
        <v>0</v>
      </c>
      <c r="P212" s="12">
        <f>I212+K212+M212+O212</f>
        <v>0</v>
      </c>
      <c r="Q212" s="17"/>
    </row>
    <row r="213" spans="1:17" x14ac:dyDescent="0.25">
      <c r="A213" s="20" t="s">
        <v>64</v>
      </c>
      <c r="B213" s="20">
        <v>22</v>
      </c>
      <c r="C213" s="18" t="s">
        <v>84</v>
      </c>
      <c r="D213" s="17" t="s">
        <v>89</v>
      </c>
      <c r="E213" s="17" t="s">
        <v>55</v>
      </c>
      <c r="F213" s="17" t="s">
        <v>213</v>
      </c>
      <c r="G213" s="17">
        <v>10</v>
      </c>
      <c r="H213" s="17">
        <f>VLOOKUP($B213,CLASS!$B$2:$P$362,7,FALSE)</f>
        <v>0</v>
      </c>
      <c r="I213" s="12">
        <f>IF(IF(H213,H213+$G213,0)&lt;=70,IF(H213,H213+$G213,0),70)</f>
        <v>0</v>
      </c>
      <c r="J213" s="17">
        <f>VLOOKUP($B213,CLASS!$B$2:$P$362,9,FALSE)</f>
        <v>0</v>
      </c>
      <c r="K213" s="12">
        <f>IF(IF(J213,J213+$G213,0)&lt;=70,IF(J213,J213+$G213,0),70)</f>
        <v>0</v>
      </c>
      <c r="L213" s="17">
        <f>VLOOKUP($B213,CLASS!$B$2:$P$362,11,FALSE)</f>
        <v>0</v>
      </c>
      <c r="M213" s="12">
        <f>IF(IF(L213,L213+$G213,0)&lt;=70,IF(L213,L213+$G213,0),70)</f>
        <v>0</v>
      </c>
      <c r="N213" s="17">
        <f>VLOOKUP($B213,CLASS!$B$2:$P$362,13,FALSE)</f>
        <v>0</v>
      </c>
      <c r="O213" s="12">
        <f>IF(IF(N213,N213+$G213,0)&lt;=70,IF(N213,N213+$G213,0),70)</f>
        <v>0</v>
      </c>
      <c r="P213" s="12">
        <f>I213+K213+M213+O213</f>
        <v>0</v>
      </c>
      <c r="Q213" s="17"/>
    </row>
    <row r="214" spans="1:17" x14ac:dyDescent="0.25">
      <c r="A214" s="20" t="s">
        <v>63</v>
      </c>
      <c r="B214" s="20">
        <v>28</v>
      </c>
      <c r="C214" s="19" t="s">
        <v>48</v>
      </c>
      <c r="D214" s="17" t="s">
        <v>16</v>
      </c>
      <c r="E214" s="17" t="s">
        <v>55</v>
      </c>
      <c r="F214" s="17" t="s">
        <v>213</v>
      </c>
      <c r="G214" s="17">
        <v>10</v>
      </c>
      <c r="H214" s="17">
        <f>VLOOKUP($B214,CLASS!$B$2:$P$362,7,FALSE)</f>
        <v>0</v>
      </c>
      <c r="I214" s="12">
        <f>IF(IF(H214,H214+$G214,0)&lt;=70,IF(H214,H214+$G214,0),70)</f>
        <v>0</v>
      </c>
      <c r="J214" s="17">
        <f>VLOOKUP($B214,CLASS!$B$2:$P$362,9,FALSE)</f>
        <v>0</v>
      </c>
      <c r="K214" s="12">
        <f>IF(IF(J214,J214+$G214,0)&lt;=70,IF(J214,J214+$G214,0),70)</f>
        <v>0</v>
      </c>
      <c r="L214" s="17">
        <f>VLOOKUP($B214,CLASS!$B$2:$P$362,11,FALSE)</f>
        <v>0</v>
      </c>
      <c r="M214" s="12">
        <f>IF(IF(L214,L214+$G214,0)&lt;=70,IF(L214,L214+$G214,0),70)</f>
        <v>0</v>
      </c>
      <c r="N214" s="17">
        <f>VLOOKUP($B214,CLASS!$B$2:$P$362,13,FALSE)</f>
        <v>0</v>
      </c>
      <c r="O214" s="12">
        <f>IF(IF(N214,N214+$G214,0)&lt;=70,IF(N214,N214+$G214,0),70)</f>
        <v>0</v>
      </c>
      <c r="P214" s="12">
        <f>I214+K214+M214+O214</f>
        <v>0</v>
      </c>
    </row>
    <row r="215" spans="1:17" x14ac:dyDescent="0.25">
      <c r="A215" s="20" t="s">
        <v>66</v>
      </c>
      <c r="B215" s="20">
        <v>29</v>
      </c>
      <c r="C215" s="18" t="s">
        <v>28</v>
      </c>
      <c r="D215" s="17" t="s">
        <v>97</v>
      </c>
      <c r="E215" s="17" t="s">
        <v>55</v>
      </c>
      <c r="F215" s="17" t="s">
        <v>213</v>
      </c>
      <c r="G215" s="17">
        <v>10</v>
      </c>
      <c r="H215" s="17">
        <f>VLOOKUP($B215,CLASS!$B$2:$P$362,7,FALSE)</f>
        <v>0</v>
      </c>
      <c r="I215" s="12">
        <f>IF(IF(H215,H215+$G215,0)&lt;=70,IF(H215,H215+$G215,0),70)</f>
        <v>0</v>
      </c>
      <c r="J215" s="17">
        <f>VLOOKUP($B215,CLASS!$B$2:$P$362,9,FALSE)</f>
        <v>0</v>
      </c>
      <c r="K215" s="12">
        <f>IF(IF(J215,J215+$G215,0)&lt;=70,IF(J215,J215+$G215,0),70)</f>
        <v>0</v>
      </c>
      <c r="L215" s="17">
        <f>VLOOKUP($B215,CLASS!$B$2:$P$362,11,FALSE)</f>
        <v>0</v>
      </c>
      <c r="M215" s="12">
        <f>IF(IF(L215,L215+$G215,0)&lt;=70,IF(L215,L215+$G215,0),70)</f>
        <v>0</v>
      </c>
      <c r="N215" s="17">
        <f>VLOOKUP($B215,CLASS!$B$2:$P$362,13,FALSE)</f>
        <v>0</v>
      </c>
      <c r="O215" s="12">
        <f>IF(IF(N215,N215+$G215,0)&lt;=70,IF(N215,N215+$G215,0),70)</f>
        <v>0</v>
      </c>
      <c r="P215" s="12">
        <f>I215+K215+M215+O215</f>
        <v>0</v>
      </c>
      <c r="Q215" s="17"/>
    </row>
    <row r="216" spans="1:17" x14ac:dyDescent="0.25">
      <c r="A216" s="20" t="s">
        <v>65</v>
      </c>
      <c r="B216" s="20">
        <v>31</v>
      </c>
      <c r="C216" s="19" t="s">
        <v>100</v>
      </c>
      <c r="D216" s="17" t="s">
        <v>101</v>
      </c>
      <c r="E216" s="17" t="s">
        <v>55</v>
      </c>
      <c r="F216" s="17" t="s">
        <v>213</v>
      </c>
      <c r="G216" s="17">
        <v>10</v>
      </c>
      <c r="H216" s="17">
        <f>VLOOKUP($B216,CLASS!$B$2:$P$362,7,FALSE)</f>
        <v>0</v>
      </c>
      <c r="I216" s="12">
        <f>IF(IF(H216,H216+$G216,0)&lt;=70,IF(H216,H216+$G216,0),70)</f>
        <v>0</v>
      </c>
      <c r="J216" s="17">
        <f>VLOOKUP($B216,CLASS!$B$2:$P$362,9,FALSE)</f>
        <v>0</v>
      </c>
      <c r="K216" s="12">
        <f>IF(IF(J216,J216+$G216,0)&lt;=70,IF(J216,J216+$G216,0),70)</f>
        <v>0</v>
      </c>
      <c r="L216" s="17">
        <f>VLOOKUP($B216,CLASS!$B$2:$P$362,11,FALSE)</f>
        <v>0</v>
      </c>
      <c r="M216" s="12">
        <f>IF(IF(L216,L216+$G216,0)&lt;=70,IF(L216,L216+$G216,0),70)</f>
        <v>0</v>
      </c>
      <c r="N216" s="17">
        <f>VLOOKUP($B216,CLASS!$B$2:$P$362,13,FALSE)</f>
        <v>0</v>
      </c>
      <c r="O216" s="12">
        <f>IF(IF(N216,N216+$G216,0)&lt;=70,IF(N216,N216+$G216,0),70)</f>
        <v>0</v>
      </c>
      <c r="P216" s="12">
        <f>I216+K216+M216+O216</f>
        <v>0</v>
      </c>
      <c r="Q216" s="17"/>
    </row>
    <row r="217" spans="1:17" x14ac:dyDescent="0.25">
      <c r="A217" s="20" t="s">
        <v>63</v>
      </c>
      <c r="B217" s="20">
        <v>37</v>
      </c>
      <c r="C217" s="19" t="s">
        <v>43</v>
      </c>
      <c r="D217" s="17" t="s">
        <v>111</v>
      </c>
      <c r="E217" s="17" t="s">
        <v>55</v>
      </c>
      <c r="F217" s="17" t="s">
        <v>213</v>
      </c>
      <c r="G217" s="17">
        <v>10</v>
      </c>
      <c r="H217" s="17">
        <f>VLOOKUP($B217,CLASS!$B$2:$P$362,7,FALSE)</f>
        <v>0</v>
      </c>
      <c r="I217" s="12">
        <f>IF(IF(H217,H217+$G217,0)&lt;=70,IF(H217,H217+$G217,0),70)</f>
        <v>0</v>
      </c>
      <c r="J217" s="17">
        <f>VLOOKUP($B217,CLASS!$B$2:$P$362,9,FALSE)</f>
        <v>0</v>
      </c>
      <c r="K217" s="12">
        <f>IF(IF(J217,J217+$G217,0)&lt;=70,IF(J217,J217+$G217,0),70)</f>
        <v>0</v>
      </c>
      <c r="L217" s="17">
        <f>VLOOKUP($B217,CLASS!$B$2:$P$362,11,FALSE)</f>
        <v>0</v>
      </c>
      <c r="M217" s="12">
        <f>IF(IF(L217,L217+$G217,0)&lt;=70,IF(L217,L217+$G217,0),70)</f>
        <v>0</v>
      </c>
      <c r="N217" s="17">
        <f>VLOOKUP($B217,CLASS!$B$2:$P$362,13,FALSE)</f>
        <v>0</v>
      </c>
      <c r="O217" s="12">
        <f>IF(IF(N217,N217+$G217,0)&lt;=70,IF(N217,N217+$G217,0),70)</f>
        <v>0</v>
      </c>
      <c r="P217" s="12">
        <f>I217+K217+M217+O217</f>
        <v>0</v>
      </c>
      <c r="Q217" s="17"/>
    </row>
    <row r="218" spans="1:17" x14ac:dyDescent="0.25">
      <c r="A218" s="20" t="s">
        <v>63</v>
      </c>
      <c r="B218" s="20">
        <v>38</v>
      </c>
      <c r="C218" s="19" t="s">
        <v>27</v>
      </c>
      <c r="D218" s="17" t="s">
        <v>86</v>
      </c>
      <c r="E218" s="17" t="s">
        <v>55</v>
      </c>
      <c r="F218" s="17" t="s">
        <v>213</v>
      </c>
      <c r="G218" s="17">
        <v>10</v>
      </c>
      <c r="H218" s="17">
        <f>VLOOKUP($B218,CLASS!$B$2:$P$362,7,FALSE)</f>
        <v>0</v>
      </c>
      <c r="I218" s="12">
        <f>IF(IF(H218,H218+$G218,0)&lt;=70,IF(H218,H218+$G218,0),70)</f>
        <v>0</v>
      </c>
      <c r="J218" s="17">
        <f>VLOOKUP($B218,CLASS!$B$2:$P$362,9,FALSE)</f>
        <v>0</v>
      </c>
      <c r="K218" s="12">
        <f>IF(IF(J218,J218+$G218,0)&lt;=70,IF(J218,J218+$G218,0),70)</f>
        <v>0</v>
      </c>
      <c r="L218" s="17">
        <f>VLOOKUP($B218,CLASS!$B$2:$P$362,11,FALSE)</f>
        <v>0</v>
      </c>
      <c r="M218" s="12">
        <f>IF(IF(L218,L218+$G218,0)&lt;=70,IF(L218,L218+$G218,0),70)</f>
        <v>0</v>
      </c>
      <c r="N218" s="17">
        <f>VLOOKUP($B218,CLASS!$B$2:$P$362,13,FALSE)</f>
        <v>0</v>
      </c>
      <c r="O218" s="12">
        <f>IF(IF(N218,N218+$G218,0)&lt;=70,IF(N218,N218+$G218,0),70)</f>
        <v>0</v>
      </c>
      <c r="P218" s="12">
        <f>I218+K218+M218+O218</f>
        <v>0</v>
      </c>
      <c r="Q218" s="17"/>
    </row>
    <row r="219" spans="1:17" x14ac:dyDescent="0.25">
      <c r="A219" s="20" t="s">
        <v>63</v>
      </c>
      <c r="B219" s="20">
        <v>41</v>
      </c>
      <c r="C219" s="19" t="s">
        <v>29</v>
      </c>
      <c r="D219" s="17" t="s">
        <v>17</v>
      </c>
      <c r="E219" s="17" t="s">
        <v>55</v>
      </c>
      <c r="F219" s="17" t="s">
        <v>213</v>
      </c>
      <c r="G219" s="17">
        <v>10</v>
      </c>
      <c r="H219" s="17">
        <f>VLOOKUP($B219,CLASS!$B$2:$P$362,7,FALSE)</f>
        <v>0</v>
      </c>
      <c r="I219" s="12">
        <f>IF(IF(H219,H219+$G219,0)&lt;=70,IF(H219,H219+$G219,0),70)</f>
        <v>0</v>
      </c>
      <c r="J219" s="17">
        <f>VLOOKUP($B219,CLASS!$B$2:$P$362,9,FALSE)</f>
        <v>0</v>
      </c>
      <c r="K219" s="12">
        <f>IF(IF(J219,J219+$G219,0)&lt;=70,IF(J219,J219+$G219,0),70)</f>
        <v>0</v>
      </c>
      <c r="L219" s="17">
        <f>VLOOKUP($B219,CLASS!$B$2:$P$362,11,FALSE)</f>
        <v>0</v>
      </c>
      <c r="M219" s="12">
        <f>IF(IF(L219,L219+$G219,0)&lt;=70,IF(L219,L219+$G219,0),70)</f>
        <v>0</v>
      </c>
      <c r="N219" s="17">
        <f>VLOOKUP($B219,CLASS!$B$2:$P$362,13,FALSE)</f>
        <v>0</v>
      </c>
      <c r="O219" s="12">
        <f>IF(IF(N219,N219+$G219,0)&lt;=70,IF(N219,N219+$G219,0),70)</f>
        <v>0</v>
      </c>
      <c r="P219" s="12">
        <f>I219+K219+M219+O219</f>
        <v>0</v>
      </c>
      <c r="Q219" s="17"/>
    </row>
    <row r="220" spans="1:17" x14ac:dyDescent="0.25">
      <c r="A220" s="20" t="s">
        <v>65</v>
      </c>
      <c r="B220" s="20">
        <v>47</v>
      </c>
      <c r="C220" s="19" t="s">
        <v>123</v>
      </c>
      <c r="D220" s="17" t="s">
        <v>124</v>
      </c>
      <c r="E220" s="17" t="s">
        <v>55</v>
      </c>
      <c r="F220" s="17" t="s">
        <v>213</v>
      </c>
      <c r="G220" s="17">
        <v>10</v>
      </c>
      <c r="H220" s="17">
        <f>VLOOKUP($B220,CLASS!$B$2:$P$362,7,FALSE)</f>
        <v>0</v>
      </c>
      <c r="I220" s="12">
        <f>IF(IF(H220,H220+$G220,0)&lt;=70,IF(H220,H220+$G220,0),70)</f>
        <v>0</v>
      </c>
      <c r="J220" s="17">
        <f>VLOOKUP($B220,CLASS!$B$2:$P$362,9,FALSE)</f>
        <v>0</v>
      </c>
      <c r="K220" s="12">
        <f>IF(IF(J220,J220+$G220,0)&lt;=70,IF(J220,J220+$G220,0),70)</f>
        <v>0</v>
      </c>
      <c r="L220" s="17">
        <f>VLOOKUP($B220,CLASS!$B$2:$P$362,11,FALSE)</f>
        <v>0</v>
      </c>
      <c r="M220" s="12">
        <f>IF(IF(L220,L220+$G220,0)&lt;=70,IF(L220,L220+$G220,0),70)</f>
        <v>0</v>
      </c>
      <c r="N220" s="17">
        <f>VLOOKUP($B220,CLASS!$B$2:$P$362,13,FALSE)</f>
        <v>0</v>
      </c>
      <c r="O220" s="12">
        <f>IF(IF(N220,N220+$G220,0)&lt;=70,IF(N220,N220+$G220,0),70)</f>
        <v>0</v>
      </c>
      <c r="P220" s="12">
        <f>I220+K220+M220+O220</f>
        <v>0</v>
      </c>
      <c r="Q220" s="17"/>
    </row>
    <row r="221" spans="1:17" x14ac:dyDescent="0.25">
      <c r="A221" s="20" t="s">
        <v>63</v>
      </c>
      <c r="B221" s="20">
        <v>53</v>
      </c>
      <c r="C221" s="19" t="s">
        <v>102</v>
      </c>
      <c r="D221" s="17" t="s">
        <v>133</v>
      </c>
      <c r="E221" s="17" t="s">
        <v>55</v>
      </c>
      <c r="F221" s="17" t="s">
        <v>213</v>
      </c>
      <c r="G221" s="17">
        <v>10</v>
      </c>
      <c r="H221" s="17">
        <f>VLOOKUP($B221,CLASS!$B$2:$P$362,7,FALSE)</f>
        <v>0</v>
      </c>
      <c r="I221" s="12">
        <f>IF(IF(H221,H221+$G221,0)&lt;=70,IF(H221,H221+$G221,0),70)</f>
        <v>0</v>
      </c>
      <c r="J221" s="17">
        <f>VLOOKUP($B221,CLASS!$B$2:$P$362,9,FALSE)</f>
        <v>0</v>
      </c>
      <c r="K221" s="12">
        <f>IF(IF(J221,J221+$G221,0)&lt;=70,IF(J221,J221+$G221,0),70)</f>
        <v>0</v>
      </c>
      <c r="L221" s="17">
        <f>VLOOKUP($B221,CLASS!$B$2:$P$362,11,FALSE)</f>
        <v>0</v>
      </c>
      <c r="M221" s="12">
        <f>IF(IF(L221,L221+$G221,0)&lt;=70,IF(L221,L221+$G221,0),70)</f>
        <v>0</v>
      </c>
      <c r="N221" s="17">
        <f>VLOOKUP($B221,CLASS!$B$2:$P$362,13,FALSE)</f>
        <v>0</v>
      </c>
      <c r="O221" s="12">
        <f>IF(IF(N221,N221+$G221,0)&lt;=70,IF(N221,N221+$G221,0),70)</f>
        <v>0</v>
      </c>
      <c r="P221" s="12">
        <f>I221+K221+M221+O221</f>
        <v>0</v>
      </c>
      <c r="Q221" s="17"/>
    </row>
    <row r="222" spans="1:17" x14ac:dyDescent="0.25">
      <c r="A222" s="20" t="s">
        <v>64</v>
      </c>
      <c r="B222" s="20">
        <v>61</v>
      </c>
      <c r="C222" s="18" t="s">
        <v>25</v>
      </c>
      <c r="D222" s="17" t="s">
        <v>141</v>
      </c>
      <c r="E222" s="17" t="s">
        <v>55</v>
      </c>
      <c r="F222" s="17" t="s">
        <v>213</v>
      </c>
      <c r="G222" s="17">
        <v>10</v>
      </c>
      <c r="H222" s="17">
        <f>VLOOKUP($B222,CLASS!$B$2:$P$362,7,FALSE)</f>
        <v>0</v>
      </c>
      <c r="I222" s="12">
        <f>IF(IF(H222,H222+$G222,0)&lt;=70,IF(H222,H222+$G222,0),70)</f>
        <v>0</v>
      </c>
      <c r="J222" s="17">
        <f>VLOOKUP($B222,CLASS!$B$2:$P$362,9,FALSE)</f>
        <v>0</v>
      </c>
      <c r="K222" s="12">
        <f>IF(IF(J222,J222+$G222,0)&lt;=70,IF(J222,J222+$G222,0),70)</f>
        <v>0</v>
      </c>
      <c r="L222" s="17">
        <f>VLOOKUP($B222,CLASS!$B$2:$P$362,11,FALSE)</f>
        <v>0</v>
      </c>
      <c r="M222" s="12">
        <f>IF(IF(L222,L222+$G222,0)&lt;=70,IF(L222,L222+$G222,0),70)</f>
        <v>0</v>
      </c>
      <c r="N222" s="17">
        <f>VLOOKUP($B222,CLASS!$B$2:$P$362,13,FALSE)</f>
        <v>0</v>
      </c>
      <c r="O222" s="12">
        <f>IF(IF(N222,N222+$G222,0)&lt;=70,IF(N222,N222+$G222,0),70)</f>
        <v>0</v>
      </c>
      <c r="P222" s="12">
        <f>I222+K222+M222+O222</f>
        <v>0</v>
      </c>
      <c r="Q222" s="17"/>
    </row>
    <row r="223" spans="1:17" x14ac:dyDescent="0.25">
      <c r="A223" s="20" t="s">
        <v>63</v>
      </c>
      <c r="B223" s="20">
        <v>67</v>
      </c>
      <c r="C223" s="18" t="s">
        <v>32</v>
      </c>
      <c r="D223" s="17" t="s">
        <v>149</v>
      </c>
      <c r="E223" s="17" t="s">
        <v>55</v>
      </c>
      <c r="F223" s="17" t="s">
        <v>213</v>
      </c>
      <c r="G223" s="17">
        <v>10</v>
      </c>
      <c r="H223" s="17">
        <f>VLOOKUP($B223,CLASS!$B$2:$P$362,7,FALSE)</f>
        <v>0</v>
      </c>
      <c r="I223" s="12">
        <f>IF(IF(H223,H223+$G223,0)&lt;=70,IF(H223,H223+$G223,0),70)</f>
        <v>0</v>
      </c>
      <c r="J223" s="17">
        <f>VLOOKUP($B223,CLASS!$B$2:$P$362,9,FALSE)</f>
        <v>0</v>
      </c>
      <c r="K223" s="12">
        <f>IF(IF(J223,J223+$G223,0)&lt;=70,IF(J223,J223+$G223,0),70)</f>
        <v>0</v>
      </c>
      <c r="L223" s="17">
        <f>VLOOKUP($B223,CLASS!$B$2:$P$362,11,FALSE)</f>
        <v>0</v>
      </c>
      <c r="M223" s="12">
        <f>IF(IF(L223,L223+$G223,0)&lt;=70,IF(L223,L223+$G223,0),70)</f>
        <v>0</v>
      </c>
      <c r="N223" s="17">
        <f>VLOOKUP($B223,CLASS!$B$2:$P$362,13,FALSE)</f>
        <v>0</v>
      </c>
      <c r="O223" s="12">
        <f>IF(IF(N223,N223+$G223,0)&lt;=70,IF(N223,N223+$G223,0),70)</f>
        <v>0</v>
      </c>
      <c r="P223" s="12">
        <f>I223+K223+M223+O223</f>
        <v>0</v>
      </c>
      <c r="Q223" s="17"/>
    </row>
    <row r="224" spans="1:17" x14ac:dyDescent="0.25">
      <c r="A224" s="20" t="s">
        <v>66</v>
      </c>
      <c r="B224" s="20">
        <v>71</v>
      </c>
      <c r="C224" s="19" t="s">
        <v>153</v>
      </c>
      <c r="D224" s="17" t="s">
        <v>154</v>
      </c>
      <c r="E224" s="17" t="s">
        <v>55</v>
      </c>
      <c r="F224" s="17" t="s">
        <v>213</v>
      </c>
      <c r="G224" s="17">
        <v>10</v>
      </c>
      <c r="H224" s="17">
        <f>VLOOKUP($B224,CLASS!$B$2:$P$362,7,FALSE)</f>
        <v>0</v>
      </c>
      <c r="I224" s="12">
        <f>IF(IF(H224,H224+$G224,0)&lt;=70,IF(H224,H224+$G224,0),70)</f>
        <v>0</v>
      </c>
      <c r="J224" s="17">
        <f>VLOOKUP($B224,CLASS!$B$2:$P$362,9,FALSE)</f>
        <v>0</v>
      </c>
      <c r="K224" s="12">
        <f>IF(IF(J224,J224+$G224,0)&lt;=70,IF(J224,J224+$G224,0),70)</f>
        <v>0</v>
      </c>
      <c r="L224" s="17">
        <f>VLOOKUP($B224,CLASS!$B$2:$P$362,11,FALSE)</f>
        <v>0</v>
      </c>
      <c r="M224" s="12">
        <f>IF(IF(L224,L224+$G224,0)&lt;=70,IF(L224,L224+$G224,0),70)</f>
        <v>0</v>
      </c>
      <c r="N224" s="17">
        <f>VLOOKUP($B224,CLASS!$B$2:$P$362,13,FALSE)</f>
        <v>0</v>
      </c>
      <c r="O224" s="12">
        <f>IF(IF(N224,N224+$G224,0)&lt;=70,IF(N224,N224+$G224,0),70)</f>
        <v>0</v>
      </c>
      <c r="P224" s="12">
        <f>I224+K224+M224+O224</f>
        <v>0</v>
      </c>
      <c r="Q224" s="17"/>
    </row>
    <row r="225" spans="1:17" x14ac:dyDescent="0.25">
      <c r="A225" s="20" t="s">
        <v>64</v>
      </c>
      <c r="B225" s="20">
        <v>80</v>
      </c>
      <c r="C225" s="18" t="s">
        <v>26</v>
      </c>
      <c r="D225" s="17" t="s">
        <v>162</v>
      </c>
      <c r="E225" s="17" t="s">
        <v>55</v>
      </c>
      <c r="F225" s="17" t="s">
        <v>213</v>
      </c>
      <c r="G225" s="17">
        <v>10</v>
      </c>
      <c r="H225" s="17">
        <f>VLOOKUP($B225,CLASS!$B$2:$P$362,7,FALSE)</f>
        <v>0</v>
      </c>
      <c r="I225" s="12">
        <f>IF(IF(H225,H225+$G225,0)&lt;=70,IF(H225,H225+$G225,0),70)</f>
        <v>0</v>
      </c>
      <c r="J225" s="17">
        <f>VLOOKUP($B225,CLASS!$B$2:$P$362,9,FALSE)</f>
        <v>0</v>
      </c>
      <c r="K225" s="12">
        <f>IF(IF(J225,J225+$G225,0)&lt;=70,IF(J225,J225+$G225,0),70)</f>
        <v>0</v>
      </c>
      <c r="L225" s="17">
        <f>VLOOKUP($B225,CLASS!$B$2:$P$362,11,FALSE)</f>
        <v>0</v>
      </c>
      <c r="M225" s="12">
        <f>IF(IF(L225,L225+$G225,0)&lt;=70,IF(L225,L225+$G225,0),70)</f>
        <v>0</v>
      </c>
      <c r="N225" s="17">
        <f>VLOOKUP($B225,CLASS!$B$2:$P$362,13,FALSE)</f>
        <v>0</v>
      </c>
      <c r="O225" s="12">
        <f>IF(IF(N225,N225+$G225,0)&lt;=70,IF(N225,N225+$G225,0),70)</f>
        <v>0</v>
      </c>
      <c r="P225" s="12">
        <f>I225+K225+M225+O225</f>
        <v>0</v>
      </c>
    </row>
    <row r="226" spans="1:17" x14ac:dyDescent="0.25">
      <c r="A226" s="20" t="s">
        <v>65</v>
      </c>
      <c r="B226" s="20">
        <v>84</v>
      </c>
      <c r="C226" s="19" t="s">
        <v>167</v>
      </c>
      <c r="D226" s="17" t="s">
        <v>168</v>
      </c>
      <c r="E226" s="17" t="s">
        <v>55</v>
      </c>
      <c r="F226" s="17" t="s">
        <v>213</v>
      </c>
      <c r="G226" s="17">
        <v>10</v>
      </c>
      <c r="H226" s="17">
        <f>VLOOKUP($B226,CLASS!$B$2:$P$362,7,FALSE)</f>
        <v>0</v>
      </c>
      <c r="I226" s="12">
        <f>IF(IF(H226,H226+$G226,0)&lt;=70,IF(H226,H226+$G226,0),70)</f>
        <v>0</v>
      </c>
      <c r="J226" s="17">
        <f>VLOOKUP($B226,CLASS!$B$2:$P$362,9,FALSE)</f>
        <v>0</v>
      </c>
      <c r="K226" s="12">
        <f>IF(IF(J226,J226+$G226,0)&lt;=70,IF(J226,J226+$G226,0),70)</f>
        <v>0</v>
      </c>
      <c r="L226" s="17">
        <f>VLOOKUP($B226,CLASS!$B$2:$P$362,11,FALSE)</f>
        <v>0</v>
      </c>
      <c r="M226" s="12">
        <f>IF(IF(L226,L226+$G226,0)&lt;=70,IF(L226,L226+$G226,0),70)</f>
        <v>0</v>
      </c>
      <c r="N226" s="17">
        <f>VLOOKUP($B226,CLASS!$B$2:$P$362,13,FALSE)</f>
        <v>0</v>
      </c>
      <c r="O226" s="12">
        <f>IF(IF(N226,N226+$G226,0)&lt;=70,IF(N226,N226+$G226,0),70)</f>
        <v>0</v>
      </c>
      <c r="P226" s="12">
        <f>I226+K226+M226+O226</f>
        <v>0</v>
      </c>
    </row>
    <row r="227" spans="1:17" x14ac:dyDescent="0.25">
      <c r="A227" s="20" t="s">
        <v>63</v>
      </c>
      <c r="B227" s="20">
        <v>89</v>
      </c>
      <c r="C227" s="19" t="s">
        <v>173</v>
      </c>
      <c r="D227" s="17" t="s">
        <v>174</v>
      </c>
      <c r="E227" s="17" t="s">
        <v>55</v>
      </c>
      <c r="F227" s="17" t="s">
        <v>213</v>
      </c>
      <c r="G227" s="17">
        <v>10</v>
      </c>
      <c r="H227" s="17">
        <f>VLOOKUP($B227,CLASS!$B$2:$P$362,7,FALSE)</f>
        <v>0</v>
      </c>
      <c r="I227" s="12">
        <f>IF(IF(H227,H227+$G227,0)&lt;=70,IF(H227,H227+$G227,0),70)</f>
        <v>0</v>
      </c>
      <c r="J227" s="17">
        <f>VLOOKUP($B227,CLASS!$B$2:$P$362,9,FALSE)</f>
        <v>0</v>
      </c>
      <c r="K227" s="12">
        <f>IF(IF(J227,J227+$G227,0)&lt;=70,IF(J227,J227+$G227,0),70)</f>
        <v>0</v>
      </c>
      <c r="L227" s="17">
        <f>VLOOKUP($B227,CLASS!$B$2:$P$362,11,FALSE)</f>
        <v>0</v>
      </c>
      <c r="M227" s="12">
        <f>IF(IF(L227,L227+$G227,0)&lt;=70,IF(L227,L227+$G227,0),70)</f>
        <v>0</v>
      </c>
      <c r="N227" s="17">
        <f>VLOOKUP($B227,CLASS!$B$2:$P$362,13,FALSE)</f>
        <v>0</v>
      </c>
      <c r="O227" s="12">
        <f>IF(IF(N227,N227+$G227,0)&lt;=70,IF(N227,N227+$G227,0),70)</f>
        <v>0</v>
      </c>
      <c r="P227" s="12">
        <f>I227+K227+M227+O227</f>
        <v>0</v>
      </c>
      <c r="Q227" s="17"/>
    </row>
    <row r="228" spans="1:17" x14ac:dyDescent="0.25">
      <c r="A228" s="20" t="s">
        <v>64</v>
      </c>
      <c r="B228" s="20">
        <v>96</v>
      </c>
      <c r="C228" s="18" t="s">
        <v>36</v>
      </c>
      <c r="D228" s="17" t="s">
        <v>182</v>
      </c>
      <c r="E228" s="17" t="s">
        <v>55</v>
      </c>
      <c r="F228" s="18" t="s">
        <v>213</v>
      </c>
      <c r="G228" s="17">
        <v>10</v>
      </c>
      <c r="H228" s="17">
        <f>VLOOKUP($B228,CLASS!$B$2:$P$362,7,FALSE)</f>
        <v>0</v>
      </c>
      <c r="I228" s="12">
        <f>IF(IF(H228,H228+$G228,0)&lt;=70,IF(H228,H228+$G228,0),70)</f>
        <v>0</v>
      </c>
      <c r="J228" s="17">
        <f>VLOOKUP($B228,CLASS!$B$2:$P$362,9,FALSE)</f>
        <v>0</v>
      </c>
      <c r="K228" s="12">
        <f>IF(IF(J228,J228+$G228,0)&lt;=70,IF(J228,J228+$G228,0),70)</f>
        <v>0</v>
      </c>
      <c r="L228" s="17">
        <f>VLOOKUP($B228,CLASS!$B$2:$P$362,11,FALSE)</f>
        <v>0</v>
      </c>
      <c r="M228" s="12">
        <f>IF(IF(L228,L228+$G228,0)&lt;=70,IF(L228,L228+$G228,0),70)</f>
        <v>0</v>
      </c>
      <c r="N228" s="17">
        <f>VLOOKUP($B228,CLASS!$B$2:$P$362,13,FALSE)</f>
        <v>0</v>
      </c>
      <c r="O228" s="12">
        <f>IF(IF(N228,N228+$G228,0)&lt;=70,IF(N228,N228+$G228,0),70)</f>
        <v>0</v>
      </c>
      <c r="P228" s="12">
        <f>I228+K228+M228+O228</f>
        <v>0</v>
      </c>
      <c r="Q228" s="17"/>
    </row>
    <row r="229" spans="1:17" x14ac:dyDescent="0.25">
      <c r="A229" s="20" t="s">
        <v>65</v>
      </c>
      <c r="B229" s="20">
        <v>97</v>
      </c>
      <c r="C229" s="18" t="s">
        <v>40</v>
      </c>
      <c r="D229" s="17" t="s">
        <v>183</v>
      </c>
      <c r="E229" s="17" t="s">
        <v>55</v>
      </c>
      <c r="F229" s="18" t="s">
        <v>213</v>
      </c>
      <c r="G229" s="17">
        <v>10</v>
      </c>
      <c r="H229" s="17">
        <f>VLOOKUP($B229,CLASS!$B$2:$P$362,7,FALSE)</f>
        <v>0</v>
      </c>
      <c r="I229" s="12">
        <f>IF(IF(H229,H229+$G229,0)&lt;=70,IF(H229,H229+$G229,0),70)</f>
        <v>0</v>
      </c>
      <c r="J229" s="17">
        <f>VLOOKUP($B229,CLASS!$B$2:$P$362,9,FALSE)</f>
        <v>0</v>
      </c>
      <c r="K229" s="12">
        <f>IF(IF(J229,J229+$G229,0)&lt;=70,IF(J229,J229+$G229,0),70)</f>
        <v>0</v>
      </c>
      <c r="L229" s="17">
        <f>VLOOKUP($B229,CLASS!$B$2:$P$362,11,FALSE)</f>
        <v>0</v>
      </c>
      <c r="M229" s="12">
        <f>IF(IF(L229,L229+$G229,0)&lt;=70,IF(L229,L229+$G229,0),70)</f>
        <v>0</v>
      </c>
      <c r="N229" s="17">
        <f>VLOOKUP($B229,CLASS!$B$2:$P$362,13,FALSE)</f>
        <v>0</v>
      </c>
      <c r="O229" s="12">
        <f>IF(IF(N229,N229+$G229,0)&lt;=70,IF(N229,N229+$G229,0),70)</f>
        <v>0</v>
      </c>
      <c r="P229" s="12">
        <f>I229+K229+M229+O229</f>
        <v>0</v>
      </c>
      <c r="Q229" s="17"/>
    </row>
    <row r="230" spans="1:17" x14ac:dyDescent="0.25">
      <c r="A230" s="20" t="s">
        <v>64</v>
      </c>
      <c r="B230" s="20">
        <v>101</v>
      </c>
      <c r="C230" s="19" t="s">
        <v>29</v>
      </c>
      <c r="D230" s="17" t="s">
        <v>187</v>
      </c>
      <c r="E230" s="17" t="s">
        <v>55</v>
      </c>
      <c r="F230" s="18" t="s">
        <v>213</v>
      </c>
      <c r="G230" s="17">
        <v>10</v>
      </c>
      <c r="H230" s="17">
        <f>VLOOKUP($B230,CLASS!$B$2:$P$362,7,FALSE)</f>
        <v>0</v>
      </c>
      <c r="I230" s="12">
        <f>IF(IF(H230,H230+$G230,0)&lt;=70,IF(H230,H230+$G230,0),70)</f>
        <v>0</v>
      </c>
      <c r="J230" s="17">
        <f>VLOOKUP($B230,CLASS!$B$2:$P$362,9,FALSE)</f>
        <v>0</v>
      </c>
      <c r="K230" s="12">
        <f>IF(IF(J230,J230+$G230,0)&lt;=70,IF(J230,J230+$G230,0),70)</f>
        <v>0</v>
      </c>
      <c r="L230" s="17">
        <f>VLOOKUP($B230,CLASS!$B$2:$P$362,11,FALSE)</f>
        <v>0</v>
      </c>
      <c r="M230" s="12">
        <f>IF(IF(L230,L230+$G230,0)&lt;=70,IF(L230,L230+$G230,0),70)</f>
        <v>0</v>
      </c>
      <c r="N230" s="17">
        <f>VLOOKUP($B230,CLASS!$B$2:$P$362,13,FALSE)</f>
        <v>0</v>
      </c>
      <c r="O230" s="12">
        <f>IF(IF(N230,N230+$G230,0)&lt;=70,IF(N230,N230+$G230,0),70)</f>
        <v>0</v>
      </c>
      <c r="P230" s="12">
        <f>I230+K230+M230+O230</f>
        <v>0</v>
      </c>
      <c r="Q230" s="17"/>
    </row>
    <row r="231" spans="1:17" x14ac:dyDescent="0.25">
      <c r="A231" s="20" t="s">
        <v>64</v>
      </c>
      <c r="B231" s="20">
        <v>103</v>
      </c>
      <c r="C231" s="19" t="s">
        <v>24</v>
      </c>
      <c r="D231" s="17" t="s">
        <v>189</v>
      </c>
      <c r="E231" s="17" t="s">
        <v>55</v>
      </c>
      <c r="F231" s="18" t="s">
        <v>213</v>
      </c>
      <c r="G231" s="17">
        <v>10</v>
      </c>
      <c r="H231" s="17">
        <f>VLOOKUP($B231,CLASS!$B$2:$P$362,7,FALSE)</f>
        <v>0</v>
      </c>
      <c r="I231" s="12">
        <f>IF(IF(H231,H231+$G231,0)&lt;=70,IF(H231,H231+$G231,0),70)</f>
        <v>0</v>
      </c>
      <c r="J231" s="17">
        <f>VLOOKUP($B231,CLASS!$B$2:$P$362,9,FALSE)</f>
        <v>0</v>
      </c>
      <c r="K231" s="12">
        <f>IF(IF(J231,J231+$G231,0)&lt;=70,IF(J231,J231+$G231,0),70)</f>
        <v>0</v>
      </c>
      <c r="L231" s="17">
        <f>VLOOKUP($B231,CLASS!$B$2:$P$362,11,FALSE)</f>
        <v>0</v>
      </c>
      <c r="M231" s="12">
        <f>IF(IF(L231,L231+$G231,0)&lt;=70,IF(L231,L231+$G231,0),70)</f>
        <v>0</v>
      </c>
      <c r="N231" s="17">
        <f>VLOOKUP($B231,CLASS!$B$2:$P$362,13,FALSE)</f>
        <v>0</v>
      </c>
      <c r="O231" s="12">
        <f>IF(IF(N231,N231+$G231,0)&lt;=70,IF(N231,N231+$G231,0),70)</f>
        <v>0</v>
      </c>
      <c r="P231" s="12">
        <f>I231+K231+M231+O231</f>
        <v>0</v>
      </c>
      <c r="Q231" s="17"/>
    </row>
    <row r="232" spans="1:17" x14ac:dyDescent="0.25">
      <c r="A232" s="20" t="s">
        <v>65</v>
      </c>
      <c r="B232" s="20">
        <v>116</v>
      </c>
      <c r="C232" s="18" t="s">
        <v>44</v>
      </c>
      <c r="D232" s="17" t="s">
        <v>176</v>
      </c>
      <c r="E232" s="18" t="s">
        <v>55</v>
      </c>
      <c r="F232" s="18" t="s">
        <v>213</v>
      </c>
      <c r="G232" s="17">
        <v>10</v>
      </c>
      <c r="H232" s="17">
        <f>VLOOKUP($B232,CLASS!$B$2:$P$362,7,FALSE)</f>
        <v>0</v>
      </c>
      <c r="I232" s="12">
        <f>IF(IF(H232,H232+$G232,0)&lt;=70,IF(H232,H232+$G232,0),70)</f>
        <v>0</v>
      </c>
      <c r="J232" s="17">
        <f>VLOOKUP($B232,CLASS!$B$2:$P$362,9,FALSE)</f>
        <v>0</v>
      </c>
      <c r="K232" s="12">
        <f>IF(IF(J232,J232+$G232,0)&lt;=70,IF(J232,J232+$G232,0),70)</f>
        <v>0</v>
      </c>
      <c r="L232" s="17">
        <f>VLOOKUP($B232,CLASS!$B$2:$P$362,11,FALSE)</f>
        <v>0</v>
      </c>
      <c r="M232" s="12">
        <f>IF(IF(L232,L232+$G232,0)&lt;=70,IF(L232,L232+$G232,0),70)</f>
        <v>0</v>
      </c>
      <c r="N232" s="17">
        <f>VLOOKUP($B232,CLASS!$B$2:$P$362,13,FALSE)</f>
        <v>0</v>
      </c>
      <c r="O232" s="12">
        <f>IF(IF(N232,N232+$G232,0)&lt;=70,IF(N232,N232+$G232,0),70)</f>
        <v>0</v>
      </c>
      <c r="P232" s="12">
        <f>I232+K232+M232+O232</f>
        <v>0</v>
      </c>
      <c r="Q232" s="17"/>
    </row>
    <row r="233" spans="1:17" x14ac:dyDescent="0.25">
      <c r="A233" s="20" t="s">
        <v>65</v>
      </c>
      <c r="B233" s="20">
        <v>117</v>
      </c>
      <c r="C233" s="19" t="s">
        <v>205</v>
      </c>
      <c r="D233" s="17" t="s">
        <v>206</v>
      </c>
      <c r="E233" s="17" t="s">
        <v>55</v>
      </c>
      <c r="F233" s="18" t="s">
        <v>213</v>
      </c>
      <c r="G233" s="17">
        <v>10</v>
      </c>
      <c r="H233" s="17">
        <f>VLOOKUP($B233,CLASS!$B$2:$P$362,7,FALSE)</f>
        <v>0</v>
      </c>
      <c r="I233" s="12">
        <f>IF(IF(H233,H233+$G233,0)&lt;=70,IF(H233,H233+$G233,0),70)</f>
        <v>0</v>
      </c>
      <c r="J233" s="17">
        <f>VLOOKUP($B233,CLASS!$B$2:$P$362,9,FALSE)</f>
        <v>0</v>
      </c>
      <c r="K233" s="12">
        <f>IF(IF(J233,J233+$G233,0)&lt;=70,IF(J233,J233+$G233,0),70)</f>
        <v>0</v>
      </c>
      <c r="L233" s="17">
        <f>VLOOKUP($B233,CLASS!$B$2:$P$362,11,FALSE)</f>
        <v>0</v>
      </c>
      <c r="M233" s="12">
        <f>IF(IF(L233,L233+$G233,0)&lt;=70,IF(L233,L233+$G233,0),70)</f>
        <v>0</v>
      </c>
      <c r="N233" s="17">
        <f>VLOOKUP($B233,CLASS!$B$2:$P$362,13,FALSE)</f>
        <v>0</v>
      </c>
      <c r="O233" s="12">
        <f>IF(IF(N233,N233+$G233,0)&lt;=70,IF(N233,N233+$G233,0),70)</f>
        <v>0</v>
      </c>
      <c r="P233" s="12">
        <f>I233+K233+M233+O233</f>
        <v>0</v>
      </c>
      <c r="Q233" s="17"/>
    </row>
    <row r="234" spans="1:17" x14ac:dyDescent="0.25">
      <c r="A234" s="20" t="s">
        <v>64</v>
      </c>
      <c r="B234" s="20">
        <v>118</v>
      </c>
      <c r="C234" s="18" t="s">
        <v>33</v>
      </c>
      <c r="D234" s="17" t="s">
        <v>114</v>
      </c>
      <c r="E234" s="17" t="s">
        <v>55</v>
      </c>
      <c r="F234" s="18" t="s">
        <v>213</v>
      </c>
      <c r="G234" s="17">
        <v>10</v>
      </c>
      <c r="H234" s="17">
        <f>VLOOKUP($B234,CLASS!$B$2:$P$362,7,FALSE)</f>
        <v>0</v>
      </c>
      <c r="I234" s="12">
        <f>IF(IF(H234,H234+$G234,0)&lt;=70,IF(H234,H234+$G234,0),70)</f>
        <v>0</v>
      </c>
      <c r="J234" s="17">
        <f>VLOOKUP($B234,CLASS!$B$2:$P$362,9,FALSE)</f>
        <v>0</v>
      </c>
      <c r="K234" s="12">
        <f>IF(IF(J234,J234+$G234,0)&lt;=70,IF(J234,J234+$G234,0),70)</f>
        <v>0</v>
      </c>
      <c r="L234" s="17">
        <f>VLOOKUP($B234,CLASS!$B$2:$P$362,11,FALSE)</f>
        <v>0</v>
      </c>
      <c r="M234" s="12">
        <f>IF(IF(L234,L234+$G234,0)&lt;=70,IF(L234,L234+$G234,0),70)</f>
        <v>0</v>
      </c>
      <c r="N234" s="17">
        <f>VLOOKUP($B234,CLASS!$B$2:$P$362,13,FALSE)</f>
        <v>0</v>
      </c>
      <c r="O234" s="12">
        <f>IF(IF(N234,N234+$G234,0)&lt;=70,IF(N234,N234+$G234,0),70)</f>
        <v>0</v>
      </c>
      <c r="P234" s="12">
        <f>I234+K234+M234+O234</f>
        <v>0</v>
      </c>
      <c r="Q234" s="17"/>
    </row>
    <row r="235" spans="1:17" x14ac:dyDescent="0.25">
      <c r="A235" s="20" t="s">
        <v>63</v>
      </c>
      <c r="B235" s="20">
        <v>119</v>
      </c>
      <c r="C235" s="19" t="s">
        <v>181</v>
      </c>
      <c r="D235" s="17" t="s">
        <v>158</v>
      </c>
      <c r="E235" s="17" t="s">
        <v>55</v>
      </c>
      <c r="F235" s="18" t="s">
        <v>213</v>
      </c>
      <c r="G235" s="17">
        <v>10</v>
      </c>
      <c r="H235" s="17">
        <f>VLOOKUP($B235,CLASS!$B$2:$P$362,7,FALSE)</f>
        <v>0</v>
      </c>
      <c r="I235" s="12">
        <f>IF(IF(H235,H235+$G235,0)&lt;=70,IF(H235,H235+$G235,0),70)</f>
        <v>0</v>
      </c>
      <c r="J235" s="17">
        <f>VLOOKUP($B235,CLASS!$B$2:$P$362,9,FALSE)</f>
        <v>0</v>
      </c>
      <c r="K235" s="12">
        <f>IF(IF(J235,J235+$G235,0)&lt;=70,IF(J235,J235+$G235,0),70)</f>
        <v>0</v>
      </c>
      <c r="L235" s="17">
        <f>VLOOKUP($B235,CLASS!$B$2:$P$362,11,FALSE)</f>
        <v>0</v>
      </c>
      <c r="M235" s="12">
        <f>IF(IF(L235,L235+$G235,0)&lt;=70,IF(L235,L235+$G235,0),70)</f>
        <v>0</v>
      </c>
      <c r="N235" s="17">
        <f>VLOOKUP($B235,CLASS!$B$2:$P$362,13,FALSE)</f>
        <v>0</v>
      </c>
      <c r="O235" s="12">
        <f>IF(IF(N235,N235+$G235,0)&lt;=70,IF(N235,N235+$G235,0),70)</f>
        <v>0</v>
      </c>
      <c r="P235" s="12">
        <f>I235+K235+M235+O235</f>
        <v>0</v>
      </c>
      <c r="Q235" s="17"/>
    </row>
    <row r="236" spans="1:17" x14ac:dyDescent="0.25">
      <c r="A236" s="20" t="s">
        <v>63</v>
      </c>
      <c r="B236" s="20">
        <v>44</v>
      </c>
      <c r="C236" s="19" t="s">
        <v>118</v>
      </c>
      <c r="D236" s="17" t="s">
        <v>119</v>
      </c>
      <c r="E236" s="17" t="s">
        <v>55</v>
      </c>
      <c r="F236" s="17" t="s">
        <v>214</v>
      </c>
      <c r="G236" s="17">
        <v>10</v>
      </c>
      <c r="H236" s="17">
        <f>VLOOKUP($B236,CLASS!$B$2:$P$362,7,FALSE)</f>
        <v>0</v>
      </c>
      <c r="I236" s="12">
        <f>IF(IF(H236,H236+$G236,0)&lt;=70,IF(H236,H236+$G236,0),70)</f>
        <v>0</v>
      </c>
      <c r="J236" s="17">
        <f>VLOOKUP($B236,CLASS!$B$2:$P$362,9,FALSE)</f>
        <v>0</v>
      </c>
      <c r="K236" s="12">
        <f>IF(IF(J236,J236+$G236,0)&lt;=70,IF(J236,J236+$G236,0),70)</f>
        <v>0</v>
      </c>
      <c r="L236" s="17">
        <f>VLOOKUP($B236,CLASS!$B$2:$P$362,11,FALSE)</f>
        <v>0</v>
      </c>
      <c r="M236" s="12">
        <f>IF(IF(L236,L236+$G236,0)&lt;=70,IF(L236,L236+$G236,0),70)</f>
        <v>0</v>
      </c>
      <c r="N236" s="17">
        <f>VLOOKUP($B236,CLASS!$B$2:$P$362,13,FALSE)</f>
        <v>0</v>
      </c>
      <c r="O236" s="12">
        <f>IF(IF(N236,N236+$G236,0)&lt;=70,IF(N236,N236+$G236,0),70)</f>
        <v>0</v>
      </c>
      <c r="P236" s="12">
        <f>I236+K236+M236+O236</f>
        <v>0</v>
      </c>
      <c r="Q236" s="17"/>
    </row>
    <row r="237" spans="1:17" x14ac:dyDescent="0.25">
      <c r="A237" s="20" t="s">
        <v>66</v>
      </c>
      <c r="B237" s="20">
        <v>68</v>
      </c>
      <c r="C237" s="19" t="s">
        <v>46</v>
      </c>
      <c r="D237" s="17" t="s">
        <v>150</v>
      </c>
      <c r="E237" s="17" t="s">
        <v>55</v>
      </c>
      <c r="F237" s="17" t="s">
        <v>214</v>
      </c>
      <c r="G237" s="17">
        <v>10</v>
      </c>
      <c r="H237" s="17">
        <f>VLOOKUP($B237,CLASS!$B$2:$P$362,7,FALSE)</f>
        <v>0</v>
      </c>
      <c r="I237" s="12">
        <f>IF(IF(H237,H237+$G237,0)&lt;=70,IF(H237,H237+$G237,0),70)</f>
        <v>0</v>
      </c>
      <c r="J237" s="17">
        <f>VLOOKUP($B237,CLASS!$B$2:$P$362,9,FALSE)</f>
        <v>0</v>
      </c>
      <c r="K237" s="12">
        <f>IF(IF(J237,J237+$G237,0)&lt;=70,IF(J237,J237+$G237,0),70)</f>
        <v>0</v>
      </c>
      <c r="L237" s="17">
        <f>VLOOKUP($B237,CLASS!$B$2:$P$362,11,FALSE)</f>
        <v>0</v>
      </c>
      <c r="M237" s="12">
        <f>IF(IF(L237,L237+$G237,0)&lt;=70,IF(L237,L237+$G237,0),70)</f>
        <v>0</v>
      </c>
      <c r="N237" s="17">
        <f>VLOOKUP($B237,CLASS!$B$2:$P$362,13,FALSE)</f>
        <v>0</v>
      </c>
      <c r="O237" s="12">
        <f>IF(IF(N237,N237+$G237,0)&lt;=70,IF(N237,N237+$G237,0),70)</f>
        <v>0</v>
      </c>
      <c r="P237" s="12">
        <f>I237+K237+M237+O237</f>
        <v>0</v>
      </c>
      <c r="Q237" s="17"/>
    </row>
    <row r="238" spans="1:17" x14ac:dyDescent="0.25">
      <c r="A238" s="20" t="s">
        <v>63</v>
      </c>
      <c r="B238" s="20">
        <v>107</v>
      </c>
      <c r="C238" s="18" t="s">
        <v>195</v>
      </c>
      <c r="D238" s="17" t="s">
        <v>74</v>
      </c>
      <c r="E238" s="17" t="s">
        <v>55</v>
      </c>
      <c r="F238" s="18" t="s">
        <v>214</v>
      </c>
      <c r="G238" s="17">
        <v>10</v>
      </c>
      <c r="H238" s="17">
        <f>VLOOKUP($B238,CLASS!$B$2:$P$362,7,FALSE)</f>
        <v>0</v>
      </c>
      <c r="I238" s="12">
        <f>IF(IF(H238,H238+$G238,0)&lt;=70,IF(H238,H238+$G238,0),70)</f>
        <v>0</v>
      </c>
      <c r="J238" s="17">
        <f>VLOOKUP($B238,CLASS!$B$2:$P$362,9,FALSE)</f>
        <v>0</v>
      </c>
      <c r="K238" s="12">
        <f>IF(IF(J238,J238+$G238,0)&lt;=70,IF(J238,J238+$G238,0),70)</f>
        <v>0</v>
      </c>
      <c r="L238" s="17">
        <f>VLOOKUP($B238,CLASS!$B$2:$P$362,11,FALSE)</f>
        <v>0</v>
      </c>
      <c r="M238" s="12">
        <f>IF(IF(L238,L238+$G238,0)&lt;=70,IF(L238,L238+$G238,0),70)</f>
        <v>0</v>
      </c>
      <c r="N238" s="17">
        <f>VLOOKUP($B238,CLASS!$B$2:$P$362,13,FALSE)</f>
        <v>0</v>
      </c>
      <c r="O238" s="12">
        <f>IF(IF(N238,N238+$G238,0)&lt;=70,IF(N238,N238+$G238,0),70)</f>
        <v>0</v>
      </c>
      <c r="P238" s="12">
        <f>I238+K238+M238+O238</f>
        <v>0</v>
      </c>
      <c r="Q238" s="17"/>
    </row>
    <row r="239" spans="1:17" x14ac:dyDescent="0.25">
      <c r="A239" s="20" t="s">
        <v>64</v>
      </c>
      <c r="B239" s="20">
        <v>109</v>
      </c>
      <c r="C239" s="18" t="s">
        <v>109</v>
      </c>
      <c r="D239" s="17" t="s">
        <v>187</v>
      </c>
      <c r="E239" s="17" t="s">
        <v>55</v>
      </c>
      <c r="F239" s="18" t="s">
        <v>214</v>
      </c>
      <c r="G239" s="17">
        <v>10</v>
      </c>
      <c r="H239" s="17">
        <f>VLOOKUP($B239,CLASS!$B$2:$P$362,7,FALSE)</f>
        <v>0</v>
      </c>
      <c r="I239" s="12">
        <f>IF(IF(H239,H239+$G239,0)&lt;=70,IF(H239,H239+$G239,0),70)</f>
        <v>0</v>
      </c>
      <c r="J239" s="17">
        <f>VLOOKUP($B239,CLASS!$B$2:$P$362,9,FALSE)</f>
        <v>0</v>
      </c>
      <c r="K239" s="12">
        <f>IF(IF(J239,J239+$G239,0)&lt;=70,IF(J239,J239+$G239,0),70)</f>
        <v>0</v>
      </c>
      <c r="L239" s="17">
        <f>VLOOKUP($B239,CLASS!$B$2:$P$362,11,FALSE)</f>
        <v>0</v>
      </c>
      <c r="M239" s="12">
        <f>IF(IF(L239,L239+$G239,0)&lt;=70,IF(L239,L239+$G239,0),70)</f>
        <v>0</v>
      </c>
      <c r="N239" s="17">
        <f>VLOOKUP($B239,CLASS!$B$2:$P$362,13,FALSE)</f>
        <v>0</v>
      </c>
      <c r="O239" s="12">
        <f>IF(IF(N239,N239+$G239,0)&lt;=70,IF(N239,N239+$G239,0),70)</f>
        <v>0</v>
      </c>
      <c r="P239" s="12">
        <f>I239+K239+M239+O239</f>
        <v>0</v>
      </c>
      <c r="Q239" s="17"/>
    </row>
    <row r="240" spans="1:17" x14ac:dyDescent="0.25">
      <c r="A240" s="20" t="s">
        <v>64</v>
      </c>
      <c r="B240" s="20">
        <v>120</v>
      </c>
      <c r="C240" s="19" t="s">
        <v>207</v>
      </c>
      <c r="D240" s="17" t="s">
        <v>21</v>
      </c>
      <c r="E240" s="17" t="s">
        <v>55</v>
      </c>
      <c r="F240" s="18" t="s">
        <v>214</v>
      </c>
      <c r="G240" s="17">
        <v>10</v>
      </c>
      <c r="H240" s="17">
        <f>VLOOKUP($B240,CLASS!$B$2:$P$362,7,FALSE)</f>
        <v>0</v>
      </c>
      <c r="I240" s="12">
        <f>IF(IF(H240,H240+$G240,0)&lt;=70,IF(H240,H240+$G240,0),70)</f>
        <v>0</v>
      </c>
      <c r="J240" s="17">
        <f>VLOOKUP($B240,CLASS!$B$2:$P$362,9,FALSE)</f>
        <v>0</v>
      </c>
      <c r="K240" s="12">
        <f>IF(IF(J240,J240+$G240,0)&lt;=70,IF(J240,J240+$G240,0),70)</f>
        <v>0</v>
      </c>
      <c r="L240" s="17">
        <f>VLOOKUP($B240,CLASS!$B$2:$P$362,11,FALSE)</f>
        <v>0</v>
      </c>
      <c r="M240" s="12">
        <f>IF(IF(L240,L240+$G240,0)&lt;=70,IF(L240,L240+$G240,0),70)</f>
        <v>0</v>
      </c>
      <c r="N240" s="17">
        <f>VLOOKUP($B240,CLASS!$B$2:$P$362,13,FALSE)</f>
        <v>0</v>
      </c>
      <c r="O240" s="12">
        <f>IF(IF(N240,N240+$G240,0)&lt;=70,IF(N240,N240+$G240,0),70)</f>
        <v>0</v>
      </c>
      <c r="P240" s="12">
        <f>I240+K240+M240+O240</f>
        <v>0</v>
      </c>
      <c r="Q240" s="17"/>
    </row>
    <row r="241" spans="1:17" x14ac:dyDescent="0.25">
      <c r="A241" s="20"/>
      <c r="B241" s="20">
        <v>240</v>
      </c>
      <c r="C241" s="19"/>
      <c r="I241" s="12">
        <f>IF(IF(H241,H241+$G241,0)&lt;=70,IF(H241,H241+$G241,0),70)</f>
        <v>0</v>
      </c>
      <c r="J241" s="17">
        <f>VLOOKUP($B241,CLASS!$B$2:$P$362,9,FALSE)</f>
        <v>0</v>
      </c>
      <c r="K241" s="12">
        <f>IF(IF(J241,J241+$G241,0)&lt;=70,IF(J241,J241+$G241,0),70)</f>
        <v>0</v>
      </c>
      <c r="L241" s="17">
        <f>VLOOKUP($B241,CLASS!$B$2:$P$362,11,FALSE)</f>
        <v>0</v>
      </c>
      <c r="M241" s="12">
        <f>IF(IF(L241,L241+$G241,0)&lt;=70,IF(L241,L241+$G241,0),70)</f>
        <v>0</v>
      </c>
      <c r="N241" s="17">
        <f>VLOOKUP($B241,CLASS!$B$2:$P$362,13,FALSE)</f>
        <v>0</v>
      </c>
      <c r="O241" s="12">
        <f>IF(IF(N241,N241+$G241,0)&lt;=70,IF(N241,N241+$G241,0),70)</f>
        <v>0</v>
      </c>
      <c r="P241" s="12">
        <f>I241+K241+M241+O241</f>
        <v>0</v>
      </c>
      <c r="Q241" s="17"/>
    </row>
    <row r="242" spans="1:17" x14ac:dyDescent="0.25">
      <c r="A242" s="20"/>
      <c r="B242" s="20">
        <v>241</v>
      </c>
      <c r="C242" s="18"/>
      <c r="I242" s="12">
        <f>IF(IF(H242,H242+$G242,0)&lt;=70,IF(H242,H242+$G242,0),70)</f>
        <v>0</v>
      </c>
      <c r="J242" s="17">
        <f>VLOOKUP($B242,CLASS!$B$2:$P$362,9,FALSE)</f>
        <v>0</v>
      </c>
      <c r="K242" s="12">
        <f>IF(IF(J242,J242+$G242,0)&lt;=70,IF(J242,J242+$G242,0),70)</f>
        <v>0</v>
      </c>
      <c r="L242" s="17">
        <f>VLOOKUP($B242,CLASS!$B$2:$P$362,11,FALSE)</f>
        <v>0</v>
      </c>
      <c r="M242" s="12">
        <f>IF(IF(L242,L242+$G242,0)&lt;=70,IF(L242,L242+$G242,0),70)</f>
        <v>0</v>
      </c>
      <c r="N242" s="17">
        <f>VLOOKUP($B242,CLASS!$B$2:$P$362,13,FALSE)</f>
        <v>0</v>
      </c>
      <c r="O242" s="12">
        <f>IF(IF(N242,N242+$G242,0)&lt;=70,IF(N242,N242+$G242,0),70)</f>
        <v>0</v>
      </c>
      <c r="P242" s="12">
        <f>I242+K242+M242+O242</f>
        <v>0</v>
      </c>
      <c r="Q242" s="17"/>
    </row>
    <row r="243" spans="1:17" x14ac:dyDescent="0.25">
      <c r="A243" s="20"/>
      <c r="B243" s="20">
        <v>242</v>
      </c>
      <c r="C243" s="18"/>
      <c r="I243" s="12">
        <f>IF(IF(H243,H243+$G243,0)&lt;=70,IF(H243,H243+$G243,0),70)</f>
        <v>0</v>
      </c>
      <c r="J243" s="17">
        <f>VLOOKUP($B243,CLASS!$B$2:$P$362,9,FALSE)</f>
        <v>0</v>
      </c>
      <c r="K243" s="12">
        <f>IF(IF(J243,J243+$G243,0)&lt;=70,IF(J243,J243+$G243,0),70)</f>
        <v>0</v>
      </c>
      <c r="L243" s="17">
        <f>VLOOKUP($B243,CLASS!$B$2:$P$362,11,FALSE)</f>
        <v>0</v>
      </c>
      <c r="M243" s="12">
        <f>IF(IF(L243,L243+$G243,0)&lt;=70,IF(L243,L243+$G243,0),70)</f>
        <v>0</v>
      </c>
      <c r="N243" s="17">
        <f>VLOOKUP($B243,CLASS!$B$2:$P$362,13,FALSE)</f>
        <v>0</v>
      </c>
      <c r="O243" s="12">
        <f>IF(IF(N243,N243+$G243,0)&lt;=70,IF(N243,N243+$G243,0),70)</f>
        <v>0</v>
      </c>
      <c r="P243" s="12">
        <f>I243+K243+M243+O243</f>
        <v>0</v>
      </c>
    </row>
    <row r="244" spans="1:17" x14ac:dyDescent="0.25">
      <c r="A244" s="20"/>
      <c r="B244" s="20">
        <v>243</v>
      </c>
      <c r="C244" s="19"/>
      <c r="I244" s="12">
        <f>IF(IF(H244,H244+$G244,0)&lt;=70,IF(H244,H244+$G244,0),70)</f>
        <v>0</v>
      </c>
      <c r="J244" s="17">
        <f>VLOOKUP($B244,CLASS!$B$2:$P$362,9,FALSE)</f>
        <v>0</v>
      </c>
      <c r="K244" s="12">
        <f>IF(IF(J244,J244+$G244,0)&lt;=70,IF(J244,J244+$G244,0),70)</f>
        <v>0</v>
      </c>
      <c r="L244" s="17">
        <f>VLOOKUP($B244,CLASS!$B$2:$P$362,11,FALSE)</f>
        <v>0</v>
      </c>
      <c r="M244" s="12">
        <f>IF(IF(L244,L244+$G244,0)&lt;=70,IF(L244,L244+$G244,0),70)</f>
        <v>0</v>
      </c>
      <c r="N244" s="17">
        <f>VLOOKUP($B244,CLASS!$B$2:$P$362,13,FALSE)</f>
        <v>0</v>
      </c>
      <c r="O244" s="12">
        <f>IF(IF(N244,N244+$G244,0)&lt;=70,IF(N244,N244+$G244,0),70)</f>
        <v>0</v>
      </c>
      <c r="P244" s="12">
        <f>I244+K244+M244+O244</f>
        <v>0</v>
      </c>
      <c r="Q244" s="17"/>
    </row>
    <row r="245" spans="1:17" x14ac:dyDescent="0.25">
      <c r="A245" s="20"/>
      <c r="B245" s="20">
        <v>244</v>
      </c>
      <c r="C245" s="19"/>
      <c r="I245" s="12">
        <f>IF(IF(H245,H245+$G245,0)&lt;=70,IF(H245,H245+$G245,0),70)</f>
        <v>0</v>
      </c>
      <c r="J245" s="17">
        <f>VLOOKUP($B245,CLASS!$B$2:$P$362,9,FALSE)</f>
        <v>0</v>
      </c>
      <c r="K245" s="12">
        <f>IF(IF(J245,J245+$G245,0)&lt;=70,IF(J245,J245+$G245,0),70)</f>
        <v>0</v>
      </c>
      <c r="L245" s="17">
        <f>VLOOKUP($B245,CLASS!$B$2:$P$362,11,FALSE)</f>
        <v>0</v>
      </c>
      <c r="M245" s="12">
        <f>IF(IF(L245,L245+$G245,0)&lt;=70,IF(L245,L245+$G245,0),70)</f>
        <v>0</v>
      </c>
      <c r="N245" s="17">
        <f>VLOOKUP($B245,CLASS!$B$2:$P$362,13,FALSE)</f>
        <v>0</v>
      </c>
      <c r="O245" s="12">
        <f>IF(IF(N245,N245+$G245,0)&lt;=70,IF(N245,N245+$G245,0),70)</f>
        <v>0</v>
      </c>
      <c r="P245" s="12">
        <f>I245+K245+M245+O245</f>
        <v>0</v>
      </c>
      <c r="Q245" s="17"/>
    </row>
    <row r="246" spans="1:17" x14ac:dyDescent="0.25">
      <c r="A246" s="20"/>
      <c r="B246" s="20">
        <v>245</v>
      </c>
      <c r="C246" s="19"/>
      <c r="I246" s="12">
        <f>IF(IF(H246,H246+$G246,0)&lt;=70,IF(H246,H246+$G246,0),70)</f>
        <v>0</v>
      </c>
      <c r="J246" s="17">
        <f>VLOOKUP($B246,CLASS!$B$2:$P$362,9,FALSE)</f>
        <v>0</v>
      </c>
      <c r="K246" s="12">
        <f>IF(IF(J246,J246+$G246,0)&lt;=70,IF(J246,J246+$G246,0),70)</f>
        <v>0</v>
      </c>
      <c r="L246" s="17">
        <f>VLOOKUP($B246,CLASS!$B$2:$P$362,11,FALSE)</f>
        <v>0</v>
      </c>
      <c r="M246" s="12">
        <f>IF(IF(L246,L246+$G246,0)&lt;=70,IF(L246,L246+$G246,0),70)</f>
        <v>0</v>
      </c>
      <c r="N246" s="17">
        <f>VLOOKUP($B246,CLASS!$B$2:$P$362,13,FALSE)</f>
        <v>0</v>
      </c>
      <c r="O246" s="12">
        <f>IF(IF(N246,N246+$G246,0)&lt;=70,IF(N246,N246+$G246,0),70)</f>
        <v>0</v>
      </c>
      <c r="P246" s="12">
        <f>I246+K246+M246+O246</f>
        <v>0</v>
      </c>
      <c r="Q246" s="17"/>
    </row>
    <row r="247" spans="1:17" x14ac:dyDescent="0.25">
      <c r="A247" s="20"/>
      <c r="B247" s="20">
        <v>246</v>
      </c>
      <c r="C247" s="18"/>
      <c r="I247" s="12">
        <f>IF(IF(H247,H247+$G247,0)&lt;=70,IF(H247,H247+$G247,0),70)</f>
        <v>0</v>
      </c>
      <c r="J247" s="17">
        <f>VLOOKUP($B247,CLASS!$B$2:$P$362,9,FALSE)</f>
        <v>0</v>
      </c>
      <c r="K247" s="12">
        <f>IF(IF(J247,J247+$G247,0)&lt;=70,IF(J247,J247+$G247,0),70)</f>
        <v>0</v>
      </c>
      <c r="L247" s="17">
        <f>VLOOKUP($B247,CLASS!$B$2:$P$362,11,FALSE)</f>
        <v>0</v>
      </c>
      <c r="M247" s="12">
        <f>IF(IF(L247,L247+$G247,0)&lt;=70,IF(L247,L247+$G247,0),70)</f>
        <v>0</v>
      </c>
      <c r="N247" s="17">
        <f>VLOOKUP($B247,CLASS!$B$2:$P$362,13,FALSE)</f>
        <v>0</v>
      </c>
      <c r="O247" s="12">
        <f>IF(IF(N247,N247+$G247,0)&lt;=70,IF(N247,N247+$G247,0),70)</f>
        <v>0</v>
      </c>
      <c r="P247" s="12">
        <f>I247+K247+M247+O247</f>
        <v>0</v>
      </c>
    </row>
    <row r="248" spans="1:17" x14ac:dyDescent="0.25">
      <c r="A248" s="20"/>
      <c r="B248" s="20">
        <v>247</v>
      </c>
      <c r="C248" s="18"/>
      <c r="I248" s="12">
        <f>IF(IF(H248,H248+$G248,0)&lt;=70,IF(H248,H248+$G248,0),70)</f>
        <v>0</v>
      </c>
      <c r="J248" s="17">
        <f>VLOOKUP($B248,CLASS!$B$2:$P$362,9,FALSE)</f>
        <v>0</v>
      </c>
      <c r="K248" s="12">
        <f>IF(IF(J248,J248+$G248,0)&lt;=70,IF(J248,J248+$G248,0),70)</f>
        <v>0</v>
      </c>
      <c r="L248" s="17">
        <f>VLOOKUP($B248,CLASS!$B$2:$P$362,11,FALSE)</f>
        <v>0</v>
      </c>
      <c r="M248" s="12">
        <f>IF(IF(L248,L248+$G248,0)&lt;=70,IF(L248,L248+$G248,0),70)</f>
        <v>0</v>
      </c>
      <c r="N248" s="17">
        <f>VLOOKUP($B248,CLASS!$B$2:$P$362,13,FALSE)</f>
        <v>0</v>
      </c>
      <c r="O248" s="12">
        <f>IF(IF(N248,N248+$G248,0)&lt;=70,IF(N248,N248+$G248,0),70)</f>
        <v>0</v>
      </c>
      <c r="P248" s="12">
        <f>I248+K248+M248+O248</f>
        <v>0</v>
      </c>
    </row>
    <row r="249" spans="1:17" x14ac:dyDescent="0.25">
      <c r="A249" s="20"/>
      <c r="B249" s="20">
        <v>248</v>
      </c>
      <c r="C249" s="18"/>
      <c r="I249" s="12">
        <f>IF(IF(H249,H249+$G249,0)&lt;=70,IF(H249,H249+$G249,0),70)</f>
        <v>0</v>
      </c>
      <c r="J249" s="17">
        <f>VLOOKUP($B249,CLASS!$B$2:$P$362,9,FALSE)</f>
        <v>0</v>
      </c>
      <c r="K249" s="12">
        <f>IF(IF(J249,J249+$G249,0)&lt;=70,IF(J249,J249+$G249,0),70)</f>
        <v>0</v>
      </c>
      <c r="L249" s="17">
        <f>VLOOKUP($B249,CLASS!$B$2:$P$362,11,FALSE)</f>
        <v>0</v>
      </c>
      <c r="M249" s="12">
        <f>IF(IF(L249,L249+$G249,0)&lt;=70,IF(L249,L249+$G249,0),70)</f>
        <v>0</v>
      </c>
      <c r="N249" s="17">
        <f>VLOOKUP($B249,CLASS!$B$2:$P$362,13,FALSE)</f>
        <v>0</v>
      </c>
      <c r="O249" s="12">
        <f>IF(IF(N249,N249+$G249,0)&lt;=70,IF(N249,N249+$G249,0),70)</f>
        <v>0</v>
      </c>
      <c r="P249" s="12">
        <f>I249+K249+M249+O249</f>
        <v>0</v>
      </c>
      <c r="Q249" s="17"/>
    </row>
    <row r="250" spans="1:17" x14ac:dyDescent="0.25">
      <c r="A250" s="20"/>
      <c r="B250" s="20">
        <v>249</v>
      </c>
      <c r="C250" s="19"/>
      <c r="I250" s="12">
        <f>IF(IF(H250,H250+$G250,0)&lt;=70,IF(H250,H250+$G250,0),70)</f>
        <v>0</v>
      </c>
      <c r="J250" s="17">
        <f>VLOOKUP($B250,CLASS!$B$2:$P$362,9,FALSE)</f>
        <v>0</v>
      </c>
      <c r="K250" s="12">
        <f>IF(IF(J250,J250+$G250,0)&lt;=70,IF(J250,J250+$G250,0),70)</f>
        <v>0</v>
      </c>
      <c r="L250" s="17">
        <f>VLOOKUP($B250,CLASS!$B$2:$P$362,11,FALSE)</f>
        <v>0</v>
      </c>
      <c r="M250" s="12">
        <f>IF(IF(L250,L250+$G250,0)&lt;=70,IF(L250,L250+$G250,0),70)</f>
        <v>0</v>
      </c>
      <c r="N250" s="17">
        <f>VLOOKUP($B250,CLASS!$B$2:$P$362,13,FALSE)</f>
        <v>0</v>
      </c>
      <c r="O250" s="12">
        <f>IF(IF(N250,N250+$G250,0)&lt;=70,IF(N250,N250+$G250,0),70)</f>
        <v>0</v>
      </c>
      <c r="P250" s="12">
        <f>I250+K250+M250+O250</f>
        <v>0</v>
      </c>
    </row>
    <row r="251" spans="1:17" x14ac:dyDescent="0.25">
      <c r="A251" s="20"/>
      <c r="B251" s="20">
        <v>250</v>
      </c>
      <c r="C251" s="19"/>
      <c r="I251" s="12">
        <f>IF(IF(H251,H251+$G251,0)&lt;=70,IF(H251,H251+$G251,0),70)</f>
        <v>0</v>
      </c>
      <c r="J251" s="17">
        <f>VLOOKUP($B251,CLASS!$B$2:$P$362,9,FALSE)</f>
        <v>0</v>
      </c>
      <c r="K251" s="12">
        <f>IF(IF(J251,J251+$G251,0)&lt;=70,IF(J251,J251+$G251,0),70)</f>
        <v>0</v>
      </c>
      <c r="L251" s="17">
        <f>VLOOKUP($B251,CLASS!$B$2:$P$362,11,FALSE)</f>
        <v>0</v>
      </c>
      <c r="M251" s="12">
        <f>IF(IF(L251,L251+$G251,0)&lt;=70,IF(L251,L251+$G251,0),70)</f>
        <v>0</v>
      </c>
      <c r="N251" s="17">
        <f>VLOOKUP($B251,CLASS!$B$2:$P$362,13,FALSE)</f>
        <v>0</v>
      </c>
      <c r="O251" s="12">
        <f>IF(IF(N251,N251+$G251,0)&lt;=70,IF(N251,N251+$G251,0),70)</f>
        <v>0</v>
      </c>
      <c r="P251" s="12">
        <f>I251+K251+M251+O251</f>
        <v>0</v>
      </c>
      <c r="Q251" s="17"/>
    </row>
    <row r="252" spans="1:17" x14ac:dyDescent="0.25">
      <c r="A252" s="20"/>
      <c r="B252" s="20">
        <v>251</v>
      </c>
      <c r="C252" s="19"/>
      <c r="I252" s="12">
        <f>IF(IF(H252,H252+$G252,0)&lt;=70,IF(H252,H252+$G252,0),70)</f>
        <v>0</v>
      </c>
      <c r="J252" s="17">
        <f>VLOOKUP($B252,CLASS!$B$2:$P$362,9,FALSE)</f>
        <v>0</v>
      </c>
      <c r="K252" s="12">
        <f>IF(IF(J252,J252+$G252,0)&lt;=70,IF(J252,J252+$G252,0),70)</f>
        <v>0</v>
      </c>
      <c r="L252" s="17">
        <f>VLOOKUP($B252,CLASS!$B$2:$P$362,11,FALSE)</f>
        <v>0</v>
      </c>
      <c r="M252" s="12">
        <f>IF(IF(L252,L252+$G252,0)&lt;=70,IF(L252,L252+$G252,0),70)</f>
        <v>0</v>
      </c>
      <c r="N252" s="17">
        <f>VLOOKUP($B252,CLASS!$B$2:$P$362,13,FALSE)</f>
        <v>0</v>
      </c>
      <c r="O252" s="12">
        <f>IF(IF(N252,N252+$G252,0)&lt;=70,IF(N252,N252+$G252,0),70)</f>
        <v>0</v>
      </c>
      <c r="P252" s="12">
        <f>I252+K252+M252+O252</f>
        <v>0</v>
      </c>
    </row>
    <row r="253" spans="1:17" x14ac:dyDescent="0.25">
      <c r="A253" s="20"/>
      <c r="B253" s="20">
        <v>252</v>
      </c>
      <c r="C253" s="18"/>
      <c r="I253" s="12">
        <f>IF(IF(H253,H253+$G253,0)&lt;=70,IF(H253,H253+$G253,0),70)</f>
        <v>0</v>
      </c>
      <c r="J253" s="17">
        <f>VLOOKUP($B253,CLASS!$B$2:$P$362,9,FALSE)</f>
        <v>0</v>
      </c>
      <c r="K253" s="12">
        <f>IF(IF(J253,J253+$G253,0)&lt;=70,IF(J253,J253+$G253,0),70)</f>
        <v>0</v>
      </c>
      <c r="L253" s="17">
        <f>VLOOKUP($B253,CLASS!$B$2:$P$362,11,FALSE)</f>
        <v>0</v>
      </c>
      <c r="M253" s="12">
        <f>IF(IF(L253,L253+$G253,0)&lt;=70,IF(L253,L253+$G253,0),70)</f>
        <v>0</v>
      </c>
      <c r="N253" s="17">
        <f>VLOOKUP($B253,CLASS!$B$2:$P$362,13,FALSE)</f>
        <v>0</v>
      </c>
      <c r="O253" s="12">
        <f>IF(IF(N253,N253+$G253,0)&lt;=70,IF(N253,N253+$G253,0),70)</f>
        <v>0</v>
      </c>
      <c r="P253" s="12">
        <f>I253+K253+M253+O253</f>
        <v>0</v>
      </c>
      <c r="Q253" s="17"/>
    </row>
    <row r="254" spans="1:17" x14ac:dyDescent="0.25">
      <c r="A254" s="20"/>
      <c r="B254" s="20">
        <v>253</v>
      </c>
      <c r="C254" s="19"/>
      <c r="I254" s="12">
        <f>IF(IF(H254,H254+$G254,0)&lt;=70,IF(H254,H254+$G254,0),70)</f>
        <v>0</v>
      </c>
      <c r="J254" s="17">
        <f>VLOOKUP($B254,CLASS!$B$2:$P$362,9,FALSE)</f>
        <v>0</v>
      </c>
      <c r="K254" s="12">
        <f>IF(IF(J254,J254+$G254,0)&lt;=70,IF(J254,J254+$G254,0),70)</f>
        <v>0</v>
      </c>
      <c r="L254" s="17">
        <f>VLOOKUP($B254,CLASS!$B$2:$P$362,11,FALSE)</f>
        <v>0</v>
      </c>
      <c r="M254" s="12">
        <f>IF(IF(L254,L254+$G254,0)&lt;=70,IF(L254,L254+$G254,0),70)</f>
        <v>0</v>
      </c>
      <c r="N254" s="17">
        <f>VLOOKUP($B254,CLASS!$B$2:$P$362,13,FALSE)</f>
        <v>0</v>
      </c>
      <c r="O254" s="12">
        <f>IF(IF(N254,N254+$G254,0)&lt;=70,IF(N254,N254+$G254,0),70)</f>
        <v>0</v>
      </c>
      <c r="P254" s="12">
        <f>I254+K254+M254+O254</f>
        <v>0</v>
      </c>
      <c r="Q254" s="17"/>
    </row>
    <row r="255" spans="1:17" x14ac:dyDescent="0.25">
      <c r="A255" s="20"/>
      <c r="B255" s="20">
        <v>254</v>
      </c>
      <c r="C255" s="18"/>
      <c r="I255" s="12">
        <f>IF(IF(H255,H255+$G255,0)&lt;=70,IF(H255,H255+$G255,0),70)</f>
        <v>0</v>
      </c>
      <c r="J255" s="17">
        <f>VLOOKUP($B255,CLASS!$B$2:$P$362,9,FALSE)</f>
        <v>0</v>
      </c>
      <c r="K255" s="12">
        <f>IF(IF(J255,J255+$G255,0)&lt;=70,IF(J255,J255+$G255,0),70)</f>
        <v>0</v>
      </c>
      <c r="L255" s="17">
        <f>VLOOKUP($B255,CLASS!$B$2:$P$362,11,FALSE)</f>
        <v>0</v>
      </c>
      <c r="M255" s="12">
        <f>IF(IF(L255,L255+$G255,0)&lt;=70,IF(L255,L255+$G255,0),70)</f>
        <v>0</v>
      </c>
      <c r="N255" s="17">
        <f>VLOOKUP($B255,CLASS!$B$2:$P$362,13,FALSE)</f>
        <v>0</v>
      </c>
      <c r="O255" s="12">
        <f>IF(IF(N255,N255+$G255,0)&lt;=70,IF(N255,N255+$G255,0),70)</f>
        <v>0</v>
      </c>
      <c r="P255" s="12">
        <f>I255+K255+M255+O255</f>
        <v>0</v>
      </c>
      <c r="Q255" s="17"/>
    </row>
    <row r="256" spans="1:17" x14ac:dyDescent="0.25">
      <c r="A256" s="20"/>
      <c r="B256" s="20">
        <v>255</v>
      </c>
      <c r="C256" s="18"/>
      <c r="I256" s="12">
        <f>IF(IF(H256,H256+$G256,0)&lt;=70,IF(H256,H256+$G256,0),70)</f>
        <v>0</v>
      </c>
      <c r="J256" s="17">
        <f>VLOOKUP($B256,CLASS!$B$2:$P$362,9,FALSE)</f>
        <v>0</v>
      </c>
      <c r="K256" s="12">
        <f>IF(IF(J256,J256+$G256,0)&lt;=70,IF(J256,J256+$G256,0),70)</f>
        <v>0</v>
      </c>
      <c r="L256" s="17">
        <f>VLOOKUP($B256,CLASS!$B$2:$P$362,11,FALSE)</f>
        <v>0</v>
      </c>
      <c r="M256" s="12">
        <f>IF(IF(L256,L256+$G256,0)&lt;=70,IF(L256,L256+$G256,0),70)</f>
        <v>0</v>
      </c>
      <c r="N256" s="17">
        <f>VLOOKUP($B256,CLASS!$B$2:$P$362,13,FALSE)</f>
        <v>0</v>
      </c>
      <c r="O256" s="12">
        <f>IF(IF(N256,N256+$G256,0)&lt;=70,IF(N256,N256+$G256,0),70)</f>
        <v>0</v>
      </c>
      <c r="P256" s="12">
        <f>I256+K256+M256+O256</f>
        <v>0</v>
      </c>
    </row>
    <row r="257" spans="1:17" x14ac:dyDescent="0.25">
      <c r="A257" s="20"/>
      <c r="B257" s="20">
        <v>256</v>
      </c>
      <c r="C257" s="18"/>
      <c r="I257" s="12">
        <f>IF(IF(H257,H257+$G257,0)&lt;=70,IF(H257,H257+$G257,0),70)</f>
        <v>0</v>
      </c>
      <c r="J257" s="17">
        <f>VLOOKUP($B257,CLASS!$B$2:$P$362,9,FALSE)</f>
        <v>0</v>
      </c>
      <c r="K257" s="12">
        <f>IF(IF(J257,J257+$G257,0)&lt;=70,IF(J257,J257+$G257,0),70)</f>
        <v>0</v>
      </c>
      <c r="L257" s="17">
        <f>VLOOKUP($B257,CLASS!$B$2:$P$362,11,FALSE)</f>
        <v>0</v>
      </c>
      <c r="M257" s="12">
        <f>IF(IF(L257,L257+$G257,0)&lt;=70,IF(L257,L257+$G257,0),70)</f>
        <v>0</v>
      </c>
      <c r="N257" s="17">
        <f>VLOOKUP($B257,CLASS!$B$2:$P$362,13,FALSE)</f>
        <v>0</v>
      </c>
      <c r="O257" s="12">
        <f>IF(IF(N257,N257+$G257,0)&lt;=70,IF(N257,N257+$G257,0),70)</f>
        <v>0</v>
      </c>
      <c r="P257" s="12">
        <f>I257+K257+M257+O257</f>
        <v>0</v>
      </c>
      <c r="Q257" s="17"/>
    </row>
    <row r="258" spans="1:17" x14ac:dyDescent="0.25">
      <c r="A258" s="20"/>
      <c r="B258" s="20">
        <v>257</v>
      </c>
      <c r="C258" s="19"/>
      <c r="I258" s="12">
        <f>IF(IF(H258,H258+$G258,0)&lt;=70,IF(H258,H258+$G258,0),70)</f>
        <v>0</v>
      </c>
      <c r="J258" s="17">
        <f>VLOOKUP($B258,CLASS!$B$2:$P$362,9,FALSE)</f>
        <v>0</v>
      </c>
      <c r="K258" s="12">
        <f>IF(IF(J258,J258+$G258,0)&lt;=70,IF(J258,J258+$G258,0),70)</f>
        <v>0</v>
      </c>
      <c r="L258" s="17">
        <f>VLOOKUP($B258,CLASS!$B$2:$P$362,11,FALSE)</f>
        <v>0</v>
      </c>
      <c r="M258" s="12">
        <f>IF(IF(L258,L258+$G258,0)&lt;=70,IF(L258,L258+$G258,0),70)</f>
        <v>0</v>
      </c>
      <c r="N258" s="17">
        <f>VLOOKUP($B258,CLASS!$B$2:$P$362,13,FALSE)</f>
        <v>0</v>
      </c>
      <c r="O258" s="12">
        <f>IF(IF(N258,N258+$G258,0)&lt;=70,IF(N258,N258+$G258,0),70)</f>
        <v>0</v>
      </c>
      <c r="P258" s="12">
        <f>I258+K258+M258+O258</f>
        <v>0</v>
      </c>
    </row>
    <row r="259" spans="1:17" x14ac:dyDescent="0.25">
      <c r="A259" s="20"/>
      <c r="B259" s="20">
        <v>258</v>
      </c>
      <c r="C259" s="19"/>
      <c r="I259" s="12">
        <f>IF(IF(H259,H259+$G259,0)&lt;=70,IF(H259,H259+$G259,0),70)</f>
        <v>0</v>
      </c>
      <c r="J259" s="17">
        <f>VLOOKUP($B259,CLASS!$B$2:$P$362,9,FALSE)</f>
        <v>0</v>
      </c>
      <c r="K259" s="12">
        <f>IF(IF(J259,J259+$G259,0)&lt;=70,IF(J259,J259+$G259,0),70)</f>
        <v>0</v>
      </c>
      <c r="L259" s="17">
        <f>VLOOKUP($B259,CLASS!$B$2:$P$362,11,FALSE)</f>
        <v>0</v>
      </c>
      <c r="M259" s="12">
        <f>IF(IF(L259,L259+$G259,0)&lt;=70,IF(L259,L259+$G259,0),70)</f>
        <v>0</v>
      </c>
      <c r="N259" s="17">
        <f>VLOOKUP($B259,CLASS!$B$2:$P$362,13,FALSE)</f>
        <v>0</v>
      </c>
      <c r="O259" s="12">
        <f>IF(IF(N259,N259+$G259,0)&lt;=70,IF(N259,N259+$G259,0),70)</f>
        <v>0</v>
      </c>
      <c r="P259" s="12">
        <f>I259+K259+M259+O259</f>
        <v>0</v>
      </c>
      <c r="Q259" s="17"/>
    </row>
    <row r="260" spans="1:17" x14ac:dyDescent="0.25">
      <c r="A260" s="20"/>
      <c r="B260" s="20">
        <v>259</v>
      </c>
      <c r="C260" s="19"/>
      <c r="I260" s="12">
        <f>IF(IF(H260,H260+$G260,0)&lt;=70,IF(H260,H260+$G260,0),70)</f>
        <v>0</v>
      </c>
      <c r="J260" s="17">
        <f>VLOOKUP($B260,CLASS!$B$2:$P$362,9,FALSE)</f>
        <v>0</v>
      </c>
      <c r="K260" s="12">
        <f>IF(IF(J260,J260+$G260,0)&lt;=70,IF(J260,J260+$G260,0),70)</f>
        <v>0</v>
      </c>
      <c r="L260" s="17">
        <f>VLOOKUP($B260,CLASS!$B$2:$P$362,11,FALSE)</f>
        <v>0</v>
      </c>
      <c r="M260" s="12">
        <f>IF(IF(L260,L260+$G260,0)&lt;=70,IF(L260,L260+$G260,0),70)</f>
        <v>0</v>
      </c>
      <c r="N260" s="17">
        <f>VLOOKUP($B260,CLASS!$B$2:$P$362,13,FALSE)</f>
        <v>0</v>
      </c>
      <c r="O260" s="12">
        <f>IF(IF(N260,N260+$G260,0)&lt;=70,IF(N260,N260+$G260,0),70)</f>
        <v>0</v>
      </c>
      <c r="P260" s="12">
        <f>I260+K260+M260+O260</f>
        <v>0</v>
      </c>
      <c r="Q260" s="17"/>
    </row>
    <row r="261" spans="1:17" x14ac:dyDescent="0.25">
      <c r="A261" s="20"/>
      <c r="B261" s="20">
        <v>260</v>
      </c>
      <c r="C261" s="18"/>
      <c r="I261" s="12">
        <f>IF(IF(H261,H261+$G261,0)&lt;=70,IF(H261,H261+$G261,0),70)</f>
        <v>0</v>
      </c>
      <c r="J261" s="17">
        <f>VLOOKUP($B261,CLASS!$B$2:$P$362,9,FALSE)</f>
        <v>0</v>
      </c>
      <c r="K261" s="12">
        <f>IF(IF(J261,J261+$G261,0)&lt;=70,IF(J261,J261+$G261,0),70)</f>
        <v>0</v>
      </c>
      <c r="L261" s="17">
        <f>VLOOKUP($B261,CLASS!$B$2:$P$362,11,FALSE)</f>
        <v>0</v>
      </c>
      <c r="M261" s="12">
        <f>IF(IF(L261,L261+$G261,0)&lt;=70,IF(L261,L261+$G261,0),70)</f>
        <v>0</v>
      </c>
      <c r="N261" s="17">
        <f>VLOOKUP($B261,CLASS!$B$2:$P$362,13,FALSE)</f>
        <v>0</v>
      </c>
      <c r="O261" s="12">
        <f>IF(IF(N261,N261+$G261,0)&lt;=70,IF(N261,N261+$G261,0),70)</f>
        <v>0</v>
      </c>
      <c r="P261" s="12">
        <f>I261+K261+M261+O261</f>
        <v>0</v>
      </c>
    </row>
    <row r="262" spans="1:17" x14ac:dyDescent="0.25">
      <c r="A262" s="20"/>
      <c r="B262" s="20">
        <v>261</v>
      </c>
      <c r="C262" s="18"/>
      <c r="I262" s="12">
        <f>IF(IF(H262,H262+$G262,0)&lt;=70,IF(H262,H262+$G262,0),70)</f>
        <v>0</v>
      </c>
      <c r="J262" s="17">
        <f>VLOOKUP($B262,CLASS!$B$2:$P$362,9,FALSE)</f>
        <v>0</v>
      </c>
      <c r="K262" s="12">
        <f>IF(IF(J262,J262+$G262,0)&lt;=70,IF(J262,J262+$G262,0),70)</f>
        <v>0</v>
      </c>
      <c r="L262" s="17">
        <f>VLOOKUP($B262,CLASS!$B$2:$P$362,11,FALSE)</f>
        <v>0</v>
      </c>
      <c r="M262" s="12">
        <f>IF(IF(L262,L262+$G262,0)&lt;=70,IF(L262,L262+$G262,0),70)</f>
        <v>0</v>
      </c>
      <c r="N262" s="17">
        <f>VLOOKUP($B262,CLASS!$B$2:$P$362,13,FALSE)</f>
        <v>0</v>
      </c>
      <c r="O262" s="12">
        <f>IF(IF(N262,N262+$G262,0)&lt;=70,IF(N262,N262+$G262,0),70)</f>
        <v>0</v>
      </c>
      <c r="P262" s="12">
        <f>I262+K262+M262+O262</f>
        <v>0</v>
      </c>
      <c r="Q262" s="17"/>
    </row>
    <row r="263" spans="1:17" x14ac:dyDescent="0.25">
      <c r="A263" s="20"/>
      <c r="B263" s="20">
        <v>262</v>
      </c>
      <c r="C263" s="18"/>
      <c r="I263" s="12">
        <f>IF(IF(H263,H263+$G263,0)&lt;=70,IF(H263,H263+$G263,0),70)</f>
        <v>0</v>
      </c>
      <c r="J263" s="17">
        <f>VLOOKUP($B263,CLASS!$B$2:$P$362,9,FALSE)</f>
        <v>0</v>
      </c>
      <c r="K263" s="12">
        <f>IF(IF(J263,J263+$G263,0)&lt;=70,IF(J263,J263+$G263,0),70)</f>
        <v>0</v>
      </c>
      <c r="L263" s="17">
        <f>VLOOKUP($B263,CLASS!$B$2:$P$362,11,FALSE)</f>
        <v>0</v>
      </c>
      <c r="M263" s="12">
        <f>IF(IF(L263,L263+$G263,0)&lt;=70,IF(L263,L263+$G263,0),70)</f>
        <v>0</v>
      </c>
      <c r="N263" s="17">
        <f>VLOOKUP($B263,CLASS!$B$2:$P$362,13,FALSE)</f>
        <v>0</v>
      </c>
      <c r="O263" s="12">
        <f>IF(IF(N263,N263+$G263,0)&lt;=70,IF(N263,N263+$G263,0),70)</f>
        <v>0</v>
      </c>
      <c r="P263" s="12">
        <f>I263+K263+M263+O263</f>
        <v>0</v>
      </c>
    </row>
    <row r="264" spans="1:17" x14ac:dyDescent="0.25">
      <c r="A264" s="20"/>
      <c r="B264" s="20">
        <v>263</v>
      </c>
      <c r="C264" s="18"/>
      <c r="I264" s="12">
        <f>IF(IF(H264,H264+$G264,0)&lt;=70,IF(H264,H264+$G264,0),70)</f>
        <v>0</v>
      </c>
      <c r="J264" s="17">
        <f>VLOOKUP($B264,CLASS!$B$2:$P$362,9,FALSE)</f>
        <v>0</v>
      </c>
      <c r="K264" s="12">
        <f>IF(IF(J264,J264+$G264,0)&lt;=70,IF(J264,J264+$G264,0),70)</f>
        <v>0</v>
      </c>
      <c r="L264" s="17">
        <f>VLOOKUP($B264,CLASS!$B$2:$P$362,11,FALSE)</f>
        <v>0</v>
      </c>
      <c r="M264" s="12">
        <f>IF(IF(L264,L264+$G264,0)&lt;=70,IF(L264,L264+$G264,0),70)</f>
        <v>0</v>
      </c>
      <c r="N264" s="17">
        <f>VLOOKUP($B264,CLASS!$B$2:$P$362,13,FALSE)</f>
        <v>0</v>
      </c>
      <c r="O264" s="12">
        <f>IF(IF(N264,N264+$G264,0)&lt;=70,IF(N264,N264+$G264,0),70)</f>
        <v>0</v>
      </c>
      <c r="P264" s="12">
        <f>I264+K264+M264+O264</f>
        <v>0</v>
      </c>
      <c r="Q264" s="17"/>
    </row>
    <row r="265" spans="1:17" x14ac:dyDescent="0.25">
      <c r="A265" s="20"/>
      <c r="B265" s="20">
        <v>264</v>
      </c>
      <c r="C265" s="18"/>
      <c r="I265" s="12">
        <f>IF(IF(H265,H265+$G265,0)&lt;=70,IF(H265,H265+$G265,0),70)</f>
        <v>0</v>
      </c>
      <c r="J265" s="17">
        <f>VLOOKUP($B265,CLASS!$B$2:$P$362,9,FALSE)</f>
        <v>0</v>
      </c>
      <c r="K265" s="12">
        <f>IF(IF(J265,J265+$G265,0)&lt;=70,IF(J265,J265+$G265,0),70)</f>
        <v>0</v>
      </c>
      <c r="L265" s="17">
        <f>VLOOKUP($B265,CLASS!$B$2:$P$362,11,FALSE)</f>
        <v>0</v>
      </c>
      <c r="M265" s="12">
        <f>IF(IF(L265,L265+$G265,0)&lt;=70,IF(L265,L265+$G265,0),70)</f>
        <v>0</v>
      </c>
      <c r="N265" s="17">
        <f>VLOOKUP($B265,CLASS!$B$2:$P$362,13,FALSE)</f>
        <v>0</v>
      </c>
      <c r="O265" s="12">
        <f>IF(IF(N265,N265+$G265,0)&lt;=70,IF(N265,N265+$G265,0),70)</f>
        <v>0</v>
      </c>
      <c r="P265" s="12">
        <f>I265+K265+M265+O265</f>
        <v>0</v>
      </c>
      <c r="Q265" s="17"/>
    </row>
    <row r="266" spans="1:17" x14ac:dyDescent="0.25">
      <c r="A266" s="20"/>
      <c r="B266" s="20">
        <v>265</v>
      </c>
      <c r="C266" s="18"/>
      <c r="I266" s="12">
        <f>IF(IF(H266,H266+$G266,0)&lt;=70,IF(H266,H266+$G266,0),70)</f>
        <v>0</v>
      </c>
      <c r="J266" s="17">
        <f>VLOOKUP($B266,CLASS!$B$2:$P$362,9,FALSE)</f>
        <v>0</v>
      </c>
      <c r="K266" s="12">
        <f>IF(IF(J266,J266+$G266,0)&lt;=70,IF(J266,J266+$G266,0),70)</f>
        <v>0</v>
      </c>
      <c r="L266" s="17">
        <f>VLOOKUP($B266,CLASS!$B$2:$P$362,11,FALSE)</f>
        <v>0</v>
      </c>
      <c r="M266" s="12">
        <f>IF(IF(L266,L266+$G266,0)&lt;=70,IF(L266,L266+$G266,0),70)</f>
        <v>0</v>
      </c>
      <c r="N266" s="17">
        <f>VLOOKUP($B266,CLASS!$B$2:$P$362,13,FALSE)</f>
        <v>0</v>
      </c>
      <c r="O266" s="12">
        <f>IF(IF(N266,N266+$G266,0)&lt;=70,IF(N266,N266+$G266,0),70)</f>
        <v>0</v>
      </c>
      <c r="P266" s="12">
        <f>I266+K266+M266+O266</f>
        <v>0</v>
      </c>
    </row>
    <row r="267" spans="1:17" x14ac:dyDescent="0.25">
      <c r="A267" s="20"/>
      <c r="B267" s="20">
        <v>266</v>
      </c>
      <c r="C267" s="18"/>
      <c r="I267" s="12">
        <f>IF(IF(H267,H267+$G267,0)&lt;=70,IF(H267,H267+$G267,0),70)</f>
        <v>0</v>
      </c>
      <c r="J267" s="17">
        <f>VLOOKUP($B267,CLASS!$B$2:$P$362,9,FALSE)</f>
        <v>0</v>
      </c>
      <c r="K267" s="12">
        <f>IF(IF(J267,J267+$G267,0)&lt;=70,IF(J267,J267+$G267,0),70)</f>
        <v>0</v>
      </c>
      <c r="L267" s="17">
        <f>VLOOKUP($B267,CLASS!$B$2:$P$362,11,FALSE)</f>
        <v>0</v>
      </c>
      <c r="M267" s="12">
        <f>IF(IF(L267,L267+$G267,0)&lt;=70,IF(L267,L267+$G267,0),70)</f>
        <v>0</v>
      </c>
      <c r="N267" s="17">
        <f>VLOOKUP($B267,CLASS!$B$2:$P$362,13,FALSE)</f>
        <v>0</v>
      </c>
      <c r="O267" s="12">
        <f>IF(IF(N267,N267+$G267,0)&lt;=70,IF(N267,N267+$G267,0),70)</f>
        <v>0</v>
      </c>
      <c r="P267" s="12">
        <f>I267+K267+M267+O267</f>
        <v>0</v>
      </c>
    </row>
    <row r="268" spans="1:17" x14ac:dyDescent="0.25">
      <c r="A268" s="20"/>
      <c r="B268" s="20">
        <v>267</v>
      </c>
      <c r="C268" s="18"/>
      <c r="I268" s="12">
        <f>IF(IF(H268,H268+$G268,0)&lt;=70,IF(H268,H268+$G268,0),70)</f>
        <v>0</v>
      </c>
      <c r="J268" s="17">
        <f>VLOOKUP($B268,CLASS!$B$2:$P$362,9,FALSE)</f>
        <v>0</v>
      </c>
      <c r="K268" s="12">
        <f>IF(IF(J268,J268+$G268,0)&lt;=70,IF(J268,J268+$G268,0),70)</f>
        <v>0</v>
      </c>
      <c r="L268" s="17">
        <f>VLOOKUP($B268,CLASS!$B$2:$P$362,11,FALSE)</f>
        <v>0</v>
      </c>
      <c r="M268" s="12">
        <f>IF(IF(L268,L268+$G268,0)&lt;=70,IF(L268,L268+$G268,0),70)</f>
        <v>0</v>
      </c>
      <c r="N268" s="17">
        <f>VLOOKUP($B268,CLASS!$B$2:$P$362,13,FALSE)</f>
        <v>0</v>
      </c>
      <c r="O268" s="12">
        <f>IF(IF(N268,N268+$G268,0)&lt;=70,IF(N268,N268+$G268,0),70)</f>
        <v>0</v>
      </c>
      <c r="P268" s="12">
        <f>I268+K268+M268+O268</f>
        <v>0</v>
      </c>
      <c r="Q268" s="17"/>
    </row>
    <row r="269" spans="1:17" x14ac:dyDescent="0.25">
      <c r="A269" s="20"/>
      <c r="B269" s="20">
        <v>268</v>
      </c>
      <c r="C269" s="18"/>
      <c r="I269" s="12">
        <f>IF(IF(H269,H269+$G269,0)&lt;=70,IF(H269,H269+$G269,0),70)</f>
        <v>0</v>
      </c>
      <c r="J269" s="17">
        <f>VLOOKUP($B269,CLASS!$B$2:$P$362,9,FALSE)</f>
        <v>0</v>
      </c>
      <c r="K269" s="12">
        <f>IF(IF(J269,J269+$G269,0)&lt;=70,IF(J269,J269+$G269,0),70)</f>
        <v>0</v>
      </c>
      <c r="L269" s="17">
        <f>VLOOKUP($B269,CLASS!$B$2:$P$362,11,FALSE)</f>
        <v>0</v>
      </c>
      <c r="M269" s="12">
        <f>IF(IF(L269,L269+$G269,0)&lt;=70,IF(L269,L269+$G269,0),70)</f>
        <v>0</v>
      </c>
      <c r="N269" s="17">
        <f>VLOOKUP($B269,CLASS!$B$2:$P$362,13,FALSE)</f>
        <v>0</v>
      </c>
      <c r="O269" s="12">
        <f>IF(IF(N269,N269+$G269,0)&lt;=70,IF(N269,N269+$G269,0),70)</f>
        <v>0</v>
      </c>
      <c r="P269" s="12">
        <f>I269+K269+M269+O269</f>
        <v>0</v>
      </c>
      <c r="Q269" s="17"/>
    </row>
    <row r="270" spans="1:17" x14ac:dyDescent="0.25">
      <c r="A270" s="20"/>
      <c r="B270" s="20">
        <v>269</v>
      </c>
      <c r="C270" s="18"/>
      <c r="I270" s="12">
        <f>IF(IF(H270,H270+$G270,0)&lt;=70,IF(H270,H270+$G270,0),70)</f>
        <v>0</v>
      </c>
      <c r="J270" s="17">
        <f>VLOOKUP($B270,CLASS!$B$2:$P$362,9,FALSE)</f>
        <v>0</v>
      </c>
      <c r="K270" s="12">
        <f>IF(IF(J270,J270+$G270,0)&lt;=70,IF(J270,J270+$G270,0),70)</f>
        <v>0</v>
      </c>
      <c r="L270" s="17">
        <f>VLOOKUP($B270,CLASS!$B$2:$P$362,11,FALSE)</f>
        <v>0</v>
      </c>
      <c r="M270" s="12">
        <f>IF(IF(L270,L270+$G270,0)&lt;=70,IF(L270,L270+$G270,0),70)</f>
        <v>0</v>
      </c>
      <c r="N270" s="17">
        <f>VLOOKUP($B270,CLASS!$B$2:$P$362,13,FALSE)</f>
        <v>0</v>
      </c>
      <c r="O270" s="12">
        <f>IF(IF(N270,N270+$G270,0)&lt;=70,IF(N270,N270+$G270,0),70)</f>
        <v>0</v>
      </c>
      <c r="P270" s="12">
        <f>I270+K270+M270+O270</f>
        <v>0</v>
      </c>
    </row>
    <row r="271" spans="1:17" x14ac:dyDescent="0.25">
      <c r="A271" s="20"/>
      <c r="B271" s="20">
        <v>270</v>
      </c>
      <c r="C271" s="18"/>
      <c r="I271" s="12">
        <f>IF(IF(H271,H271+$G271,0)&lt;=70,IF(H271,H271+$G271,0),70)</f>
        <v>0</v>
      </c>
      <c r="J271" s="17">
        <f>VLOOKUP($B271,CLASS!$B$2:$P$362,9,FALSE)</f>
        <v>0</v>
      </c>
      <c r="K271" s="12">
        <f>IF(IF(J271,J271+$G271,0)&lt;=70,IF(J271,J271+$G271,0),70)</f>
        <v>0</v>
      </c>
      <c r="L271" s="17">
        <f>VLOOKUP($B271,CLASS!$B$2:$P$362,11,FALSE)</f>
        <v>0</v>
      </c>
      <c r="M271" s="12">
        <f>IF(IF(L271,L271+$G271,0)&lt;=70,IF(L271,L271+$G271,0),70)</f>
        <v>0</v>
      </c>
      <c r="N271" s="17">
        <f>VLOOKUP($B271,CLASS!$B$2:$P$362,13,FALSE)</f>
        <v>0</v>
      </c>
      <c r="O271" s="12">
        <f>IF(IF(N271,N271+$G271,0)&lt;=70,IF(N271,N271+$G271,0),70)</f>
        <v>0</v>
      </c>
      <c r="P271" s="12">
        <f>I271+K271+M271+O271</f>
        <v>0</v>
      </c>
    </row>
    <row r="272" spans="1:17" x14ac:dyDescent="0.25">
      <c r="A272" s="20"/>
      <c r="B272" s="20">
        <v>271</v>
      </c>
      <c r="C272" s="18"/>
      <c r="I272" s="12">
        <f>IF(IF(H272,H272+$G272,0)&lt;=70,IF(H272,H272+$G272,0),70)</f>
        <v>0</v>
      </c>
      <c r="J272" s="17">
        <f>VLOOKUP($B272,CLASS!$B$2:$P$362,9,FALSE)</f>
        <v>0</v>
      </c>
      <c r="K272" s="12">
        <f>IF(IF(J272,J272+$G272,0)&lt;=70,IF(J272,J272+$G272,0),70)</f>
        <v>0</v>
      </c>
      <c r="L272" s="17">
        <f>VLOOKUP($B272,CLASS!$B$2:$P$362,11,FALSE)</f>
        <v>0</v>
      </c>
      <c r="M272" s="12">
        <f>IF(IF(L272,L272+$G272,0)&lt;=70,IF(L272,L272+$G272,0),70)</f>
        <v>0</v>
      </c>
      <c r="N272" s="17">
        <f>VLOOKUP($B272,CLASS!$B$2:$P$362,13,FALSE)</f>
        <v>0</v>
      </c>
      <c r="O272" s="12">
        <f>IF(IF(N272,N272+$G272,0)&lt;=70,IF(N272,N272+$G272,0),70)</f>
        <v>0</v>
      </c>
      <c r="P272" s="12">
        <f>I272+K272+M272+O272</f>
        <v>0</v>
      </c>
    </row>
    <row r="273" spans="1:17" x14ac:dyDescent="0.25">
      <c r="A273" s="20"/>
      <c r="B273" s="20">
        <v>272</v>
      </c>
      <c r="C273" s="18"/>
      <c r="I273" s="12">
        <f>IF(IF(H273,H273+$G273,0)&lt;=70,IF(H273,H273+$G273,0),70)</f>
        <v>0</v>
      </c>
      <c r="J273" s="17">
        <f>VLOOKUP($B273,CLASS!$B$2:$P$362,9,FALSE)</f>
        <v>0</v>
      </c>
      <c r="K273" s="12">
        <f>IF(IF(J273,J273+$G273,0)&lt;=70,IF(J273,J273+$G273,0),70)</f>
        <v>0</v>
      </c>
      <c r="L273" s="17">
        <f>VLOOKUP($B273,CLASS!$B$2:$P$362,11,FALSE)</f>
        <v>0</v>
      </c>
      <c r="M273" s="12">
        <f>IF(IF(L273,L273+$G273,0)&lt;=70,IF(L273,L273+$G273,0),70)</f>
        <v>0</v>
      </c>
      <c r="N273" s="17">
        <f>VLOOKUP($B273,CLASS!$B$2:$P$362,13,FALSE)</f>
        <v>0</v>
      </c>
      <c r="O273" s="12">
        <f>IF(IF(N273,N273+$G273,0)&lt;=70,IF(N273,N273+$G273,0),70)</f>
        <v>0</v>
      </c>
      <c r="P273" s="12">
        <f>I273+K273+M273+O273</f>
        <v>0</v>
      </c>
      <c r="Q273" s="17"/>
    </row>
    <row r="274" spans="1:17" x14ac:dyDescent="0.25">
      <c r="A274" s="20"/>
      <c r="B274" s="20">
        <v>273</v>
      </c>
      <c r="C274" s="18"/>
      <c r="I274" s="12">
        <f>IF(IF(H274,H274+$G274,0)&lt;=70,IF(H274,H274+$G274,0),70)</f>
        <v>0</v>
      </c>
      <c r="J274" s="17">
        <f>VLOOKUP($B274,CLASS!$B$2:$P$362,9,FALSE)</f>
        <v>0</v>
      </c>
      <c r="K274" s="12">
        <f>IF(IF(J274,J274+$G274,0)&lt;=70,IF(J274,J274+$G274,0),70)</f>
        <v>0</v>
      </c>
      <c r="L274" s="17">
        <f>VLOOKUP($B274,CLASS!$B$2:$P$362,11,FALSE)</f>
        <v>0</v>
      </c>
      <c r="M274" s="12">
        <f>IF(IF(L274,L274+$G274,0)&lt;=70,IF(L274,L274+$G274,0),70)</f>
        <v>0</v>
      </c>
      <c r="N274" s="17">
        <f>VLOOKUP($B274,CLASS!$B$2:$P$362,13,FALSE)</f>
        <v>0</v>
      </c>
      <c r="O274" s="12">
        <f>IF(IF(N274,N274+$G274,0)&lt;=70,IF(N274,N274+$G274,0),70)</f>
        <v>0</v>
      </c>
      <c r="P274" s="12">
        <f>I274+K274+M274+O274</f>
        <v>0</v>
      </c>
      <c r="Q274" s="17"/>
    </row>
    <row r="275" spans="1:17" x14ac:dyDescent="0.25">
      <c r="A275" s="20"/>
      <c r="B275" s="20">
        <v>274</v>
      </c>
      <c r="C275" s="18"/>
      <c r="I275" s="12">
        <f>IF(IF(H275,H275+$G275,0)&lt;=70,IF(H275,H275+$G275,0),70)</f>
        <v>0</v>
      </c>
      <c r="J275" s="17">
        <f>VLOOKUP($B275,CLASS!$B$2:$P$362,9,FALSE)</f>
        <v>0</v>
      </c>
      <c r="K275" s="12">
        <f>IF(IF(J275,J275+$G275,0)&lt;=70,IF(J275,J275+$G275,0),70)</f>
        <v>0</v>
      </c>
      <c r="L275" s="17">
        <f>VLOOKUP($B275,CLASS!$B$2:$P$362,11,FALSE)</f>
        <v>0</v>
      </c>
      <c r="M275" s="12">
        <f>IF(IF(L275,L275+$G275,0)&lt;=70,IF(L275,L275+$G275,0),70)</f>
        <v>0</v>
      </c>
      <c r="N275" s="17">
        <f>VLOOKUP($B275,CLASS!$B$2:$P$362,13,FALSE)</f>
        <v>0</v>
      </c>
      <c r="O275" s="12">
        <f>IF(IF(N275,N275+$G275,0)&lt;=70,IF(N275,N275+$G275,0),70)</f>
        <v>0</v>
      </c>
      <c r="P275" s="12">
        <f>I275+K275+M275+O275</f>
        <v>0</v>
      </c>
      <c r="Q275" s="17"/>
    </row>
    <row r="276" spans="1:17" x14ac:dyDescent="0.25">
      <c r="A276" s="20"/>
      <c r="B276" s="20">
        <v>275</v>
      </c>
      <c r="C276" s="18"/>
      <c r="I276" s="12">
        <f>IF(IF(H276,H276+$G276,0)&lt;=70,IF(H276,H276+$G276,0),70)</f>
        <v>0</v>
      </c>
      <c r="J276" s="17">
        <f>VLOOKUP($B276,CLASS!$B$2:$P$362,9,FALSE)</f>
        <v>0</v>
      </c>
      <c r="K276" s="12">
        <f>IF(IF(J276,J276+$G276,0)&lt;=70,IF(J276,J276+$G276,0),70)</f>
        <v>0</v>
      </c>
      <c r="L276" s="17">
        <f>VLOOKUP($B276,CLASS!$B$2:$P$362,11,FALSE)</f>
        <v>0</v>
      </c>
      <c r="M276" s="12">
        <f>IF(IF(L276,L276+$G276,0)&lt;=70,IF(L276,L276+$G276,0),70)</f>
        <v>0</v>
      </c>
      <c r="N276" s="17">
        <f>VLOOKUP($B276,CLASS!$B$2:$P$362,13,FALSE)</f>
        <v>0</v>
      </c>
      <c r="O276" s="12">
        <f>IF(IF(N276,N276+$G276,0)&lt;=70,IF(N276,N276+$G276,0),70)</f>
        <v>0</v>
      </c>
      <c r="P276" s="12">
        <f>I276+K276+M276+O276</f>
        <v>0</v>
      </c>
      <c r="Q276" s="17"/>
    </row>
    <row r="277" spans="1:17" x14ac:dyDescent="0.25">
      <c r="A277" s="20"/>
      <c r="B277" s="20">
        <v>276</v>
      </c>
      <c r="C277" s="18"/>
      <c r="I277" s="12">
        <f>IF(IF(H277,H277+$G277,0)&lt;=70,IF(H277,H277+$G277,0),70)</f>
        <v>0</v>
      </c>
      <c r="J277" s="17">
        <f>VLOOKUP($B277,CLASS!$B$2:$P$362,9,FALSE)</f>
        <v>0</v>
      </c>
      <c r="K277" s="12">
        <f>IF(IF(J277,J277+$G277,0)&lt;=70,IF(J277,J277+$G277,0),70)</f>
        <v>0</v>
      </c>
      <c r="L277" s="17">
        <f>VLOOKUP($B277,CLASS!$B$2:$P$362,11,FALSE)</f>
        <v>0</v>
      </c>
      <c r="M277" s="12">
        <f>IF(IF(L277,L277+$G277,0)&lt;=70,IF(L277,L277+$G277,0),70)</f>
        <v>0</v>
      </c>
      <c r="N277" s="17">
        <f>VLOOKUP($B277,CLASS!$B$2:$P$362,13,FALSE)</f>
        <v>0</v>
      </c>
      <c r="O277" s="12">
        <f>IF(IF(N277,N277+$G277,0)&lt;=70,IF(N277,N277+$G277,0),70)</f>
        <v>0</v>
      </c>
      <c r="P277" s="12">
        <f>I277+K277+M277+O277</f>
        <v>0</v>
      </c>
      <c r="Q277" s="17"/>
    </row>
    <row r="278" spans="1:17" x14ac:dyDescent="0.25">
      <c r="A278" s="20"/>
      <c r="B278" s="20">
        <v>277</v>
      </c>
      <c r="C278" s="18"/>
      <c r="I278" s="12">
        <f>IF(IF(H278,H278+$G278,0)&lt;=70,IF(H278,H278+$G278,0),70)</f>
        <v>0</v>
      </c>
      <c r="J278" s="17">
        <f>VLOOKUP($B278,CLASS!$B$2:$P$362,9,FALSE)</f>
        <v>0</v>
      </c>
      <c r="K278" s="12">
        <f>IF(IF(J278,J278+$G278,0)&lt;=70,IF(J278,J278+$G278,0),70)</f>
        <v>0</v>
      </c>
      <c r="L278" s="17">
        <f>VLOOKUP($B278,CLASS!$B$2:$P$362,11,FALSE)</f>
        <v>0</v>
      </c>
      <c r="M278" s="12">
        <f>IF(IF(L278,L278+$G278,0)&lt;=70,IF(L278,L278+$G278,0),70)</f>
        <v>0</v>
      </c>
      <c r="N278" s="17">
        <f>VLOOKUP($B278,CLASS!$B$2:$P$362,13,FALSE)</f>
        <v>0</v>
      </c>
      <c r="O278" s="12">
        <f>IF(IF(N278,N278+$G278,0)&lt;=70,IF(N278,N278+$G278,0),70)</f>
        <v>0</v>
      </c>
      <c r="P278" s="12">
        <f>I278+K278+M278+O278</f>
        <v>0</v>
      </c>
      <c r="Q278" s="17"/>
    </row>
    <row r="279" spans="1:17" x14ac:dyDescent="0.25">
      <c r="A279" s="20"/>
      <c r="B279" s="20">
        <v>278</v>
      </c>
      <c r="C279" s="18"/>
      <c r="I279" s="12">
        <f>IF(IF(H279,H279+$G279,0)&lt;=70,IF(H279,H279+$G279,0),70)</f>
        <v>0</v>
      </c>
      <c r="J279" s="17">
        <f>VLOOKUP($B279,CLASS!$B$2:$P$362,9,FALSE)</f>
        <v>0</v>
      </c>
      <c r="K279" s="12">
        <f>IF(IF(J279,J279+$G279,0)&lt;=70,IF(J279,J279+$G279,0),70)</f>
        <v>0</v>
      </c>
      <c r="L279" s="17">
        <f>VLOOKUP($B279,CLASS!$B$2:$P$362,11,FALSE)</f>
        <v>0</v>
      </c>
      <c r="M279" s="12">
        <f>IF(IF(L279,L279+$G279,0)&lt;=70,IF(L279,L279+$G279,0),70)</f>
        <v>0</v>
      </c>
      <c r="N279" s="17">
        <f>VLOOKUP($B279,CLASS!$B$2:$P$362,13,FALSE)</f>
        <v>0</v>
      </c>
      <c r="O279" s="12">
        <f>IF(IF(N279,N279+$G279,0)&lt;=70,IF(N279,N279+$G279,0),70)</f>
        <v>0</v>
      </c>
      <c r="P279" s="12">
        <f>I279+K279+M279+O279</f>
        <v>0</v>
      </c>
      <c r="Q279" s="17"/>
    </row>
    <row r="280" spans="1:17" x14ac:dyDescent="0.25">
      <c r="A280" s="20"/>
      <c r="B280" s="20">
        <v>279</v>
      </c>
      <c r="C280" s="18"/>
      <c r="I280" s="12">
        <f>IF(IF(H280,H280+$G280,0)&lt;=70,IF(H280,H280+$G280,0),70)</f>
        <v>0</v>
      </c>
      <c r="J280" s="17">
        <f>VLOOKUP($B280,CLASS!$B$2:$P$362,9,FALSE)</f>
        <v>0</v>
      </c>
      <c r="K280" s="12">
        <f>IF(IF(J280,J280+$G280,0)&lt;=70,IF(J280,J280+$G280,0),70)</f>
        <v>0</v>
      </c>
      <c r="L280" s="17">
        <f>VLOOKUP($B280,CLASS!$B$2:$P$362,11,FALSE)</f>
        <v>0</v>
      </c>
      <c r="M280" s="12">
        <f>IF(IF(L280,L280+$G280,0)&lt;=70,IF(L280,L280+$G280,0),70)</f>
        <v>0</v>
      </c>
      <c r="N280" s="17">
        <f>VLOOKUP($B280,CLASS!$B$2:$P$362,13,FALSE)</f>
        <v>0</v>
      </c>
      <c r="O280" s="12">
        <f>IF(IF(N280,N280+$G280,0)&lt;=70,IF(N280,N280+$G280,0),70)</f>
        <v>0</v>
      </c>
      <c r="P280" s="12">
        <f>I280+K280+M280+O280</f>
        <v>0</v>
      </c>
      <c r="Q280" s="17"/>
    </row>
    <row r="281" spans="1:17" x14ac:dyDescent="0.25">
      <c r="A281" s="3"/>
      <c r="B281" s="20">
        <v>280</v>
      </c>
      <c r="I281" s="12">
        <f>IF(IF(H281,H281+$G281,0)&lt;=70,IF(H281,H281+$G281,0),70)</f>
        <v>0</v>
      </c>
      <c r="J281" s="17">
        <f>VLOOKUP($B281,CLASS!$B$2:$P$362,9,FALSE)</f>
        <v>0</v>
      </c>
      <c r="K281" s="12">
        <f>IF(IF(J281,J281+$G281,0)&lt;=70,IF(J281,J281+$G281,0),70)</f>
        <v>0</v>
      </c>
      <c r="L281" s="17">
        <f>VLOOKUP($B281,CLASS!$B$2:$P$362,11,FALSE)</f>
        <v>0</v>
      </c>
      <c r="M281" s="12">
        <f>IF(IF(L281,L281+$G281,0)&lt;=70,IF(L281,L281+$G281,0),70)</f>
        <v>0</v>
      </c>
      <c r="N281" s="17">
        <f>VLOOKUP($B281,CLASS!$B$2:$P$362,13,FALSE)</f>
        <v>0</v>
      </c>
      <c r="O281" s="12">
        <f>IF(IF(N281,N281+$G281,0)&lt;=70,IF(N281,N281+$G281,0),70)</f>
        <v>0</v>
      </c>
      <c r="P281" s="12">
        <f>I281+K281+M281+O281</f>
        <v>0</v>
      </c>
      <c r="Q281" s="17"/>
    </row>
    <row r="282" spans="1:17" x14ac:dyDescent="0.25">
      <c r="A282" s="3"/>
      <c r="B282" s="20">
        <v>281</v>
      </c>
      <c r="I282" s="12">
        <f>IF(IF(H282,H282+$G282,0)&lt;=70,IF(H282,H282+$G282,0),70)</f>
        <v>0</v>
      </c>
      <c r="J282" s="17">
        <f>VLOOKUP($B282,CLASS!$B$2:$P$362,9,FALSE)</f>
        <v>0</v>
      </c>
      <c r="K282" s="12">
        <f>IF(IF(J282,J282+$G282,0)&lt;=70,IF(J282,J282+$G282,0),70)</f>
        <v>0</v>
      </c>
      <c r="L282" s="17">
        <f>VLOOKUP($B282,CLASS!$B$2:$P$362,11,FALSE)</f>
        <v>0</v>
      </c>
      <c r="M282" s="12">
        <f>IF(IF(L282,L282+$G282,0)&lt;=70,IF(L282,L282+$G282,0),70)</f>
        <v>0</v>
      </c>
      <c r="N282" s="17">
        <f>VLOOKUP($B282,CLASS!$B$2:$P$362,13,FALSE)</f>
        <v>0</v>
      </c>
      <c r="O282" s="12">
        <f>IF(IF(N282,N282+$G282,0)&lt;=70,IF(N282,N282+$G282,0),70)</f>
        <v>0</v>
      </c>
      <c r="P282" s="12">
        <f>I282+K282+M282+O282</f>
        <v>0</v>
      </c>
      <c r="Q282" s="17"/>
    </row>
    <row r="283" spans="1:17" x14ac:dyDescent="0.25">
      <c r="A283" s="3"/>
      <c r="B283" s="20">
        <v>282</v>
      </c>
      <c r="I283" s="12">
        <f>IF(IF(H283,H283+$G283,0)&lt;=70,IF(H283,H283+$G283,0),70)</f>
        <v>0</v>
      </c>
      <c r="J283" s="17">
        <f>VLOOKUP($B283,CLASS!$B$2:$P$362,9,FALSE)</f>
        <v>0</v>
      </c>
      <c r="K283" s="12">
        <f>IF(IF(J283,J283+$G283,0)&lt;=70,IF(J283,J283+$G283,0),70)</f>
        <v>0</v>
      </c>
      <c r="L283" s="17">
        <f>VLOOKUP($B283,CLASS!$B$2:$P$362,11,FALSE)</f>
        <v>0</v>
      </c>
      <c r="M283" s="12">
        <f>IF(IF(L283,L283+$G283,0)&lt;=70,IF(L283,L283+$G283,0),70)</f>
        <v>0</v>
      </c>
      <c r="N283" s="17">
        <f>VLOOKUP($B283,CLASS!$B$2:$P$362,13,FALSE)</f>
        <v>0</v>
      </c>
      <c r="O283" s="12">
        <f>IF(IF(N283,N283+$G283,0)&lt;=70,IF(N283,N283+$G283,0),70)</f>
        <v>0</v>
      </c>
      <c r="P283" s="12">
        <f>I283+K283+M283+O283</f>
        <v>0</v>
      </c>
    </row>
    <row r="284" spans="1:17" x14ac:dyDescent="0.25">
      <c r="A284" s="3"/>
      <c r="B284" s="20">
        <v>283</v>
      </c>
      <c r="I284" s="12">
        <f>IF(IF(H284,H284+$G284,0)&lt;=70,IF(H284,H284+$G284,0),70)</f>
        <v>0</v>
      </c>
      <c r="J284" s="17">
        <f>VLOOKUP($B284,CLASS!$B$2:$P$362,9,FALSE)</f>
        <v>0</v>
      </c>
      <c r="K284" s="12">
        <f>IF(IF(J284,J284+$G284,0)&lt;=70,IF(J284,J284+$G284,0),70)</f>
        <v>0</v>
      </c>
      <c r="L284" s="17">
        <f>VLOOKUP($B284,CLASS!$B$2:$P$362,11,FALSE)</f>
        <v>0</v>
      </c>
      <c r="M284" s="12">
        <f>IF(IF(L284,L284+$G284,0)&lt;=70,IF(L284,L284+$G284,0),70)</f>
        <v>0</v>
      </c>
      <c r="N284" s="17">
        <f>VLOOKUP($B284,CLASS!$B$2:$P$362,13,FALSE)</f>
        <v>0</v>
      </c>
      <c r="O284" s="12">
        <f>IF(IF(N284,N284+$G284,0)&lt;=70,IF(N284,N284+$G284,0),70)</f>
        <v>0</v>
      </c>
      <c r="P284" s="12">
        <f>I284+K284+M284+O284</f>
        <v>0</v>
      </c>
      <c r="Q284" s="17"/>
    </row>
    <row r="285" spans="1:17" x14ac:dyDescent="0.25">
      <c r="A285" s="3"/>
      <c r="B285" s="20">
        <v>284</v>
      </c>
      <c r="I285" s="12">
        <f>IF(IF(H285,H285+$G285,0)&lt;=70,IF(H285,H285+$G285,0),70)</f>
        <v>0</v>
      </c>
      <c r="J285" s="17">
        <f>VLOOKUP($B285,CLASS!$B$2:$P$362,9,FALSE)</f>
        <v>0</v>
      </c>
      <c r="K285" s="12">
        <f>IF(IF(J285,J285+$G285,0)&lt;=70,IF(J285,J285+$G285,0),70)</f>
        <v>0</v>
      </c>
      <c r="L285" s="17">
        <f>VLOOKUP($B285,CLASS!$B$2:$P$362,11,FALSE)</f>
        <v>0</v>
      </c>
      <c r="M285" s="12">
        <f>IF(IF(L285,L285+$G285,0)&lt;=70,IF(L285,L285+$G285,0),70)</f>
        <v>0</v>
      </c>
      <c r="N285" s="17">
        <f>VLOOKUP($B285,CLASS!$B$2:$P$362,13,FALSE)</f>
        <v>0</v>
      </c>
      <c r="O285" s="12">
        <f>IF(IF(N285,N285+$G285,0)&lt;=70,IF(N285,N285+$G285,0),70)</f>
        <v>0</v>
      </c>
      <c r="P285" s="12">
        <f>I285+K285+M285+O285</f>
        <v>0</v>
      </c>
      <c r="Q285" s="17"/>
    </row>
    <row r="286" spans="1:17" x14ac:dyDescent="0.25">
      <c r="A286" s="3"/>
      <c r="B286" s="20">
        <v>285</v>
      </c>
      <c r="I286" s="12">
        <f>IF(IF(H286,H286+$G286,0)&lt;=70,IF(H286,H286+$G286,0),70)</f>
        <v>0</v>
      </c>
      <c r="J286" s="17">
        <f>VLOOKUP($B286,CLASS!$B$2:$P$362,9,FALSE)</f>
        <v>0</v>
      </c>
      <c r="K286" s="12">
        <f>IF(IF(J286,J286+$G286,0)&lt;=70,IF(J286,J286+$G286,0),70)</f>
        <v>0</v>
      </c>
      <c r="L286" s="17">
        <f>VLOOKUP($B286,CLASS!$B$2:$P$362,11,FALSE)</f>
        <v>0</v>
      </c>
      <c r="M286" s="12">
        <f>IF(IF(L286,L286+$G286,0)&lt;=70,IF(L286,L286+$G286,0),70)</f>
        <v>0</v>
      </c>
      <c r="N286" s="17">
        <f>VLOOKUP($B286,CLASS!$B$2:$P$362,13,FALSE)</f>
        <v>0</v>
      </c>
      <c r="O286" s="12">
        <f>IF(IF(N286,N286+$G286,0)&lt;=70,IF(N286,N286+$G286,0),70)</f>
        <v>0</v>
      </c>
      <c r="P286" s="12">
        <f>I286+K286+M286+O286</f>
        <v>0</v>
      </c>
    </row>
    <row r="287" spans="1:17" x14ac:dyDescent="0.25">
      <c r="A287" s="3"/>
      <c r="B287" s="20">
        <v>286</v>
      </c>
      <c r="I287" s="12">
        <f>IF(IF(H287,H287+$G287,0)&lt;=70,IF(H287,H287+$G287,0),70)</f>
        <v>0</v>
      </c>
      <c r="J287" s="17">
        <f>VLOOKUP($B287,CLASS!$B$2:$P$362,9,FALSE)</f>
        <v>0</v>
      </c>
      <c r="K287" s="12">
        <f>IF(IF(J287,J287+$G287,0)&lt;=70,IF(J287,J287+$G287,0),70)</f>
        <v>0</v>
      </c>
      <c r="L287" s="17">
        <f>VLOOKUP($B287,CLASS!$B$2:$P$362,11,FALSE)</f>
        <v>0</v>
      </c>
      <c r="M287" s="12">
        <f>IF(IF(L287,L287+$G287,0)&lt;=70,IF(L287,L287+$G287,0),70)</f>
        <v>0</v>
      </c>
      <c r="N287" s="17">
        <f>VLOOKUP($B287,CLASS!$B$2:$P$362,13,FALSE)</f>
        <v>0</v>
      </c>
      <c r="O287" s="12">
        <f>IF(IF(N287,N287+$G287,0)&lt;=70,IF(N287,N287+$G287,0),70)</f>
        <v>0</v>
      </c>
      <c r="P287" s="12">
        <f>I287+K287+M287+O287</f>
        <v>0</v>
      </c>
      <c r="Q287" s="17"/>
    </row>
    <row r="288" spans="1:17" x14ac:dyDescent="0.25">
      <c r="A288" s="3"/>
      <c r="B288" s="20">
        <v>287</v>
      </c>
      <c r="I288" s="12">
        <f>IF(IF(H288,H288+$G288,0)&lt;=70,IF(H288,H288+$G288,0),70)</f>
        <v>0</v>
      </c>
      <c r="J288" s="17">
        <f>VLOOKUP($B288,CLASS!$B$2:$P$362,9,FALSE)</f>
        <v>0</v>
      </c>
      <c r="K288" s="12">
        <f>IF(IF(J288,J288+$G288,0)&lt;=70,IF(J288,J288+$G288,0),70)</f>
        <v>0</v>
      </c>
      <c r="L288" s="17">
        <f>VLOOKUP($B288,CLASS!$B$2:$P$362,11,FALSE)</f>
        <v>0</v>
      </c>
      <c r="M288" s="12">
        <f>IF(IF(L288,L288+$G288,0)&lt;=70,IF(L288,L288+$G288,0),70)</f>
        <v>0</v>
      </c>
      <c r="N288" s="17">
        <f>VLOOKUP($B288,CLASS!$B$2:$P$362,13,FALSE)</f>
        <v>0</v>
      </c>
      <c r="O288" s="12">
        <f>IF(IF(N288,N288+$G288,0)&lt;=70,IF(N288,N288+$G288,0),70)</f>
        <v>0</v>
      </c>
      <c r="P288" s="12">
        <f>I288+K288+M288+O288</f>
        <v>0</v>
      </c>
      <c r="Q288" s="17"/>
    </row>
    <row r="289" spans="1:17" x14ac:dyDescent="0.25">
      <c r="A289" s="3"/>
      <c r="B289" s="20">
        <v>288</v>
      </c>
      <c r="I289" s="12">
        <f>IF(IF(H289,H289+$G289,0)&lt;=70,IF(H289,H289+$G289,0),70)</f>
        <v>0</v>
      </c>
      <c r="J289" s="17">
        <f>VLOOKUP($B289,CLASS!$B$2:$P$362,9,FALSE)</f>
        <v>0</v>
      </c>
      <c r="K289" s="12">
        <f>IF(IF(J289,J289+$G289,0)&lt;=70,IF(J289,J289+$G289,0),70)</f>
        <v>0</v>
      </c>
      <c r="L289" s="17">
        <f>VLOOKUP($B289,CLASS!$B$2:$P$362,11,FALSE)</f>
        <v>0</v>
      </c>
      <c r="M289" s="12">
        <f>IF(IF(L289,L289+$G289,0)&lt;=70,IF(L289,L289+$G289,0),70)</f>
        <v>0</v>
      </c>
      <c r="N289" s="17">
        <f>VLOOKUP($B289,CLASS!$B$2:$P$362,13,FALSE)</f>
        <v>0</v>
      </c>
      <c r="O289" s="12">
        <f>IF(IF(N289,N289+$G289,0)&lt;=70,IF(N289,N289+$G289,0),70)</f>
        <v>0</v>
      </c>
      <c r="P289" s="12">
        <f>I289+K289+M289+O289</f>
        <v>0</v>
      </c>
      <c r="Q289" s="17"/>
    </row>
    <row r="290" spans="1:17" x14ac:dyDescent="0.25">
      <c r="A290" s="3"/>
      <c r="B290" s="20">
        <v>289</v>
      </c>
      <c r="I290" s="12">
        <f>IF(IF(H290,H290+$G290,0)&lt;=70,IF(H290,H290+$G290,0),70)</f>
        <v>0</v>
      </c>
      <c r="J290" s="17">
        <f>VLOOKUP($B290,CLASS!$B$2:$P$362,9,FALSE)</f>
        <v>0</v>
      </c>
      <c r="K290" s="12">
        <f>IF(IF(J290,J290+$G290,0)&lt;=70,IF(J290,J290+$G290,0),70)</f>
        <v>0</v>
      </c>
      <c r="L290" s="17">
        <f>VLOOKUP($B290,CLASS!$B$2:$P$362,11,FALSE)</f>
        <v>0</v>
      </c>
      <c r="M290" s="12">
        <f>IF(IF(L290,L290+$G290,0)&lt;=70,IF(L290,L290+$G290,0),70)</f>
        <v>0</v>
      </c>
      <c r="N290" s="17">
        <f>VLOOKUP($B290,CLASS!$B$2:$P$362,13,FALSE)</f>
        <v>0</v>
      </c>
      <c r="O290" s="12">
        <f>IF(IF(N290,N290+$G290,0)&lt;=70,IF(N290,N290+$G290,0),70)</f>
        <v>0</v>
      </c>
      <c r="P290" s="12">
        <f>I290+K290+M290+O290</f>
        <v>0</v>
      </c>
    </row>
    <row r="291" spans="1:17" x14ac:dyDescent="0.25">
      <c r="A291" s="3"/>
      <c r="B291" s="20">
        <v>290</v>
      </c>
      <c r="I291" s="12">
        <f>IF(IF(H291,H291+$G291,0)&lt;=70,IF(H291,H291+$G291,0),70)</f>
        <v>0</v>
      </c>
      <c r="J291" s="17">
        <f>VLOOKUP($B291,CLASS!$B$2:$P$362,9,FALSE)</f>
        <v>0</v>
      </c>
      <c r="K291" s="12">
        <f>IF(IF(J291,J291+$G291,0)&lt;=70,IF(J291,J291+$G291,0),70)</f>
        <v>0</v>
      </c>
      <c r="L291" s="17">
        <f>VLOOKUP($B291,CLASS!$B$2:$P$362,11,FALSE)</f>
        <v>0</v>
      </c>
      <c r="M291" s="12">
        <f>IF(IF(L291,L291+$G291,0)&lt;=70,IF(L291,L291+$G291,0),70)</f>
        <v>0</v>
      </c>
      <c r="N291" s="17">
        <f>VLOOKUP($B291,CLASS!$B$2:$P$362,13,FALSE)</f>
        <v>0</v>
      </c>
      <c r="O291" s="12">
        <f>IF(IF(N291,N291+$G291,0)&lt;=70,IF(N291,N291+$G291,0),70)</f>
        <v>0</v>
      </c>
      <c r="P291" s="12">
        <f>I291+K291+M291+O291</f>
        <v>0</v>
      </c>
      <c r="Q291" s="17"/>
    </row>
    <row r="292" spans="1:17" x14ac:dyDescent="0.25">
      <c r="A292" s="3"/>
      <c r="B292" s="20">
        <v>291</v>
      </c>
      <c r="I292" s="12">
        <f>IF(IF(H292,H292+$G292,0)&lt;=70,IF(H292,H292+$G292,0),70)</f>
        <v>0</v>
      </c>
      <c r="J292" s="17">
        <f>VLOOKUP($B292,CLASS!$B$2:$P$362,9,FALSE)</f>
        <v>0</v>
      </c>
      <c r="K292" s="12">
        <f>IF(IF(J292,J292+$G292,0)&lt;=70,IF(J292,J292+$G292,0),70)</f>
        <v>0</v>
      </c>
      <c r="L292" s="17">
        <f>VLOOKUP($B292,CLASS!$B$2:$P$362,11,FALSE)</f>
        <v>0</v>
      </c>
      <c r="M292" s="12">
        <f>IF(IF(L292,L292+$G292,0)&lt;=70,IF(L292,L292+$G292,0),70)</f>
        <v>0</v>
      </c>
      <c r="N292" s="17">
        <f>VLOOKUP($B292,CLASS!$B$2:$P$362,13,FALSE)</f>
        <v>0</v>
      </c>
      <c r="O292" s="12">
        <f>IF(IF(N292,N292+$G292,0)&lt;=70,IF(N292,N292+$G292,0),70)</f>
        <v>0</v>
      </c>
      <c r="P292" s="12">
        <f>I292+K292+M292+O292</f>
        <v>0</v>
      </c>
    </row>
    <row r="293" spans="1:17" x14ac:dyDescent="0.25">
      <c r="A293" s="3"/>
      <c r="B293" s="20">
        <v>292</v>
      </c>
      <c r="I293" s="12">
        <f>IF(IF(H293,H293+$G293,0)&lt;=70,IF(H293,H293+$G293,0),70)</f>
        <v>0</v>
      </c>
      <c r="J293" s="17">
        <f>VLOOKUP($B293,CLASS!$B$2:$P$362,9,FALSE)</f>
        <v>0</v>
      </c>
      <c r="K293" s="12">
        <f>IF(IF(J293,J293+$G293,0)&lt;=70,IF(J293,J293+$G293,0),70)</f>
        <v>0</v>
      </c>
      <c r="L293" s="17">
        <f>VLOOKUP($B293,CLASS!$B$2:$P$362,11,FALSE)</f>
        <v>0</v>
      </c>
      <c r="M293" s="12">
        <f>IF(IF(L293,L293+$G293,0)&lt;=70,IF(L293,L293+$G293,0),70)</f>
        <v>0</v>
      </c>
      <c r="N293" s="17">
        <f>VLOOKUP($B293,CLASS!$B$2:$P$362,13,FALSE)</f>
        <v>0</v>
      </c>
      <c r="O293" s="12">
        <f>IF(IF(N293,N293+$G293,0)&lt;=70,IF(N293,N293+$G293,0),70)</f>
        <v>0</v>
      </c>
      <c r="P293" s="12">
        <f>I293+K293+M293+O293</f>
        <v>0</v>
      </c>
      <c r="Q293" s="17"/>
    </row>
    <row r="294" spans="1:17" x14ac:dyDescent="0.25">
      <c r="A294" s="3"/>
      <c r="B294" s="20">
        <v>293</v>
      </c>
      <c r="I294" s="12">
        <f>IF(IF(H294,H294+$G294,0)&lt;=70,IF(H294,H294+$G294,0),70)</f>
        <v>0</v>
      </c>
      <c r="J294" s="17">
        <f>VLOOKUP($B294,CLASS!$B$2:$P$362,9,FALSE)</f>
        <v>0</v>
      </c>
      <c r="K294" s="12">
        <f>IF(IF(J294,J294+$G294,0)&lt;=70,IF(J294,J294+$G294,0),70)</f>
        <v>0</v>
      </c>
      <c r="L294" s="17">
        <f>VLOOKUP($B294,CLASS!$B$2:$P$362,11,FALSE)</f>
        <v>0</v>
      </c>
      <c r="M294" s="12">
        <f>IF(IF(L294,L294+$G294,0)&lt;=70,IF(L294,L294+$G294,0),70)</f>
        <v>0</v>
      </c>
      <c r="N294" s="17">
        <f>VLOOKUP($B294,CLASS!$B$2:$P$362,13,FALSE)</f>
        <v>0</v>
      </c>
      <c r="O294" s="12">
        <f>IF(IF(N294,N294+$G294,0)&lt;=70,IF(N294,N294+$G294,0),70)</f>
        <v>0</v>
      </c>
      <c r="P294" s="12">
        <f>I294+K294+M294+O294</f>
        <v>0</v>
      </c>
      <c r="Q294" s="17"/>
    </row>
    <row r="295" spans="1:17" x14ac:dyDescent="0.25">
      <c r="A295" s="3"/>
      <c r="B295" s="20">
        <v>294</v>
      </c>
      <c r="I295" s="12">
        <f>IF(IF(H295,H295+$G295,0)&lt;=70,IF(H295,H295+$G295,0),70)</f>
        <v>0</v>
      </c>
      <c r="J295" s="17">
        <f>VLOOKUP($B295,CLASS!$B$2:$P$362,9,FALSE)</f>
        <v>0</v>
      </c>
      <c r="K295" s="12">
        <f>IF(IF(J295,J295+$G295,0)&lt;=70,IF(J295,J295+$G295,0),70)</f>
        <v>0</v>
      </c>
      <c r="L295" s="17">
        <f>VLOOKUP($B295,CLASS!$B$2:$P$362,11,FALSE)</f>
        <v>0</v>
      </c>
      <c r="M295" s="12">
        <f>IF(IF(L295,L295+$G295,0)&lt;=70,IF(L295,L295+$G295,0),70)</f>
        <v>0</v>
      </c>
      <c r="N295" s="17">
        <f>VLOOKUP($B295,CLASS!$B$2:$P$362,13,FALSE)</f>
        <v>0</v>
      </c>
      <c r="O295" s="12">
        <f>IF(IF(N295,N295+$G295,0)&lt;=70,IF(N295,N295+$G295,0),70)</f>
        <v>0</v>
      </c>
      <c r="P295" s="12">
        <f>I295+K295+M295+O295</f>
        <v>0</v>
      </c>
      <c r="Q295" s="17"/>
    </row>
    <row r="296" spans="1:17" x14ac:dyDescent="0.25">
      <c r="A296" s="3"/>
      <c r="B296" s="20">
        <v>295</v>
      </c>
      <c r="I296" s="12">
        <f>IF(IF(H296,H296+$G296,0)&lt;=70,IF(H296,H296+$G296,0),70)</f>
        <v>0</v>
      </c>
      <c r="J296" s="17">
        <f>VLOOKUP($B296,CLASS!$B$2:$P$362,9,FALSE)</f>
        <v>0</v>
      </c>
      <c r="K296" s="12">
        <f>IF(IF(J296,J296+$G296,0)&lt;=70,IF(J296,J296+$G296,0),70)</f>
        <v>0</v>
      </c>
      <c r="L296" s="17">
        <f>VLOOKUP($B296,CLASS!$B$2:$P$362,11,FALSE)</f>
        <v>0</v>
      </c>
      <c r="M296" s="12">
        <f>IF(IF(L296,L296+$G296,0)&lt;=70,IF(L296,L296+$G296,0),70)</f>
        <v>0</v>
      </c>
      <c r="N296" s="17">
        <f>VLOOKUP($B296,CLASS!$B$2:$P$362,13,FALSE)</f>
        <v>0</v>
      </c>
      <c r="O296" s="12">
        <f>IF(IF(N296,N296+$G296,0)&lt;=70,IF(N296,N296+$G296,0),70)</f>
        <v>0</v>
      </c>
      <c r="P296" s="12">
        <f>I296+K296+M296+O296</f>
        <v>0</v>
      </c>
    </row>
    <row r="297" spans="1:17" x14ac:dyDescent="0.25">
      <c r="A297" s="3"/>
      <c r="B297" s="20">
        <v>296</v>
      </c>
      <c r="I297" s="12">
        <f>IF(IF(H297,H297+$G297,0)&lt;=70,IF(H297,H297+$G297,0),70)</f>
        <v>0</v>
      </c>
      <c r="J297" s="17">
        <f>VLOOKUP($B297,CLASS!$B$2:$P$362,9,FALSE)</f>
        <v>0</v>
      </c>
      <c r="K297" s="12">
        <f>IF(IF(J297,J297+$G297,0)&lt;=70,IF(J297,J297+$G297,0),70)</f>
        <v>0</v>
      </c>
      <c r="L297" s="17">
        <f>VLOOKUP($B297,CLASS!$B$2:$P$362,11,FALSE)</f>
        <v>0</v>
      </c>
      <c r="M297" s="12">
        <f>IF(IF(L297,L297+$G297,0)&lt;=70,IF(L297,L297+$G297,0),70)</f>
        <v>0</v>
      </c>
      <c r="N297" s="17">
        <f>VLOOKUP($B297,CLASS!$B$2:$P$362,13,FALSE)</f>
        <v>0</v>
      </c>
      <c r="O297" s="12">
        <f>IF(IF(N297,N297+$G297,0)&lt;=70,IF(N297,N297+$G297,0),70)</f>
        <v>0</v>
      </c>
      <c r="P297" s="12">
        <f>I297+K297+M297+O297</f>
        <v>0</v>
      </c>
    </row>
    <row r="298" spans="1:17" x14ac:dyDescent="0.25">
      <c r="A298" s="3"/>
      <c r="B298" s="20">
        <v>297</v>
      </c>
      <c r="I298" s="12">
        <f>IF(IF(H298,H298+$G298,0)&lt;=70,IF(H298,H298+$G298,0),70)</f>
        <v>0</v>
      </c>
      <c r="J298" s="17">
        <f>VLOOKUP($B298,CLASS!$B$2:$P$362,9,FALSE)</f>
        <v>0</v>
      </c>
      <c r="K298" s="12">
        <f>IF(IF(J298,J298+$G298,0)&lt;=70,IF(J298,J298+$G298,0),70)</f>
        <v>0</v>
      </c>
      <c r="L298" s="17">
        <f>VLOOKUP($B298,CLASS!$B$2:$P$362,11,FALSE)</f>
        <v>0</v>
      </c>
      <c r="M298" s="12">
        <f>IF(IF(L298,L298+$G298,0)&lt;=70,IF(L298,L298+$G298,0),70)</f>
        <v>0</v>
      </c>
      <c r="N298" s="17">
        <f>VLOOKUP($B298,CLASS!$B$2:$P$362,13,FALSE)</f>
        <v>0</v>
      </c>
      <c r="O298" s="12">
        <f>IF(IF(N298,N298+$G298,0)&lt;=70,IF(N298,N298+$G298,0),70)</f>
        <v>0</v>
      </c>
      <c r="P298" s="12">
        <f>I298+K298+M298+O298</f>
        <v>0</v>
      </c>
    </row>
    <row r="299" spans="1:17" x14ac:dyDescent="0.25">
      <c r="A299" s="3"/>
      <c r="B299" s="20">
        <v>298</v>
      </c>
      <c r="I299" s="12">
        <f>IF(IF(H299,H299+$G299,0)&lt;=70,IF(H299,H299+$G299,0),70)</f>
        <v>0</v>
      </c>
      <c r="J299" s="17">
        <f>VLOOKUP($B299,CLASS!$B$2:$P$362,9,FALSE)</f>
        <v>0</v>
      </c>
      <c r="K299" s="12">
        <f>IF(IF(J299,J299+$G299,0)&lt;=70,IF(J299,J299+$G299,0),70)</f>
        <v>0</v>
      </c>
      <c r="L299" s="17">
        <f>VLOOKUP($B299,CLASS!$B$2:$P$362,11,FALSE)</f>
        <v>0</v>
      </c>
      <c r="M299" s="12">
        <f>IF(IF(L299,L299+$G299,0)&lt;=70,IF(L299,L299+$G299,0),70)</f>
        <v>0</v>
      </c>
      <c r="N299" s="17">
        <f>VLOOKUP($B299,CLASS!$B$2:$P$362,13,FALSE)</f>
        <v>0</v>
      </c>
      <c r="O299" s="12">
        <f>IF(IF(N299,N299+$G299,0)&lt;=70,IF(N299,N299+$G299,0),70)</f>
        <v>0</v>
      </c>
      <c r="P299" s="12">
        <f>I299+K299+M299+O299</f>
        <v>0</v>
      </c>
      <c r="Q299" s="17"/>
    </row>
    <row r="300" spans="1:17" x14ac:dyDescent="0.25">
      <c r="A300" s="3"/>
      <c r="B300" s="20">
        <v>299</v>
      </c>
      <c r="I300" s="12">
        <f>IF(IF(H300,H300+$G300,0)&lt;=70,IF(H300,H300+$G300,0),70)</f>
        <v>0</v>
      </c>
      <c r="J300" s="17">
        <f>VLOOKUP($B300,CLASS!$B$2:$P$362,9,FALSE)</f>
        <v>0</v>
      </c>
      <c r="K300" s="12">
        <f>IF(IF(J300,J300+$G300,0)&lt;=70,IF(J300,J300+$G300,0),70)</f>
        <v>0</v>
      </c>
      <c r="L300" s="17">
        <f>VLOOKUP($B300,CLASS!$B$2:$P$362,11,FALSE)</f>
        <v>0</v>
      </c>
      <c r="M300" s="12">
        <f>IF(IF(L300,L300+$G300,0)&lt;=70,IF(L300,L300+$G300,0),70)</f>
        <v>0</v>
      </c>
      <c r="N300" s="17">
        <f>VLOOKUP($B300,CLASS!$B$2:$P$362,13,FALSE)</f>
        <v>0</v>
      </c>
      <c r="O300" s="12">
        <f>IF(IF(N300,N300+$G300,0)&lt;=70,IF(N300,N300+$G300,0),70)</f>
        <v>0</v>
      </c>
      <c r="P300" s="12">
        <f>I300+K300+M300+O300</f>
        <v>0</v>
      </c>
      <c r="Q300" s="17"/>
    </row>
    <row r="301" spans="1:17" x14ac:dyDescent="0.25">
      <c r="A301" s="3"/>
      <c r="B301" s="20">
        <v>300</v>
      </c>
      <c r="I301" s="12">
        <f>IF(IF(H301,H301+$G301,0)&lt;=70,IF(H301,H301+$G301,0),70)</f>
        <v>0</v>
      </c>
      <c r="J301" s="17">
        <f>VLOOKUP($B301,CLASS!$B$2:$P$362,9,FALSE)</f>
        <v>0</v>
      </c>
      <c r="K301" s="12">
        <f>IF(IF(J301,J301+$G301,0)&lt;=70,IF(J301,J301+$G301,0),70)</f>
        <v>0</v>
      </c>
      <c r="L301" s="17">
        <f>VLOOKUP($B301,CLASS!$B$2:$P$362,11,FALSE)</f>
        <v>0</v>
      </c>
      <c r="M301" s="12">
        <f>IF(IF(L301,L301+$G301,0)&lt;=70,IF(L301,L301+$G301,0),70)</f>
        <v>0</v>
      </c>
      <c r="N301" s="17">
        <f>VLOOKUP($B301,CLASS!$B$2:$P$362,13,FALSE)</f>
        <v>0</v>
      </c>
      <c r="O301" s="12">
        <f>IF(IF(N301,N301+$G301,0)&lt;=70,IF(N301,N301+$G301,0),70)</f>
        <v>0</v>
      </c>
      <c r="P301" s="12">
        <f>I301+K301+M301+O301</f>
        <v>0</v>
      </c>
    </row>
    <row r="302" spans="1:17" x14ac:dyDescent="0.25">
      <c r="A302" s="3"/>
      <c r="B302" s="20">
        <v>301</v>
      </c>
      <c r="I302" s="12">
        <f>IF(IF(H302,H302+$G302,0)&lt;=70,IF(H302,H302+$G302,0),70)</f>
        <v>0</v>
      </c>
      <c r="J302" s="17">
        <f>VLOOKUP($B302,CLASS!$B$2:$P$362,9,FALSE)</f>
        <v>0</v>
      </c>
      <c r="K302" s="12">
        <f>IF(IF(J302,J302+$G302,0)&lt;=70,IF(J302,J302+$G302,0),70)</f>
        <v>0</v>
      </c>
      <c r="L302" s="17">
        <f>VLOOKUP($B302,CLASS!$B$2:$P$362,11,FALSE)</f>
        <v>0</v>
      </c>
      <c r="M302" s="12">
        <f>IF(IF(L302,L302+$G302,0)&lt;=70,IF(L302,L302+$G302,0),70)</f>
        <v>0</v>
      </c>
      <c r="N302" s="17">
        <f>VLOOKUP($B302,CLASS!$B$2:$P$362,13,FALSE)</f>
        <v>0</v>
      </c>
      <c r="O302" s="12">
        <f>IF(IF(N302,N302+$G302,0)&lt;=70,IF(N302,N302+$G302,0),70)</f>
        <v>0</v>
      </c>
      <c r="P302" s="12">
        <f>I302+K302+M302+O302</f>
        <v>0</v>
      </c>
      <c r="Q302" s="17"/>
    </row>
    <row r="303" spans="1:17" x14ac:dyDescent="0.25">
      <c r="A303" s="3"/>
      <c r="B303" s="20">
        <v>302</v>
      </c>
      <c r="I303" s="12">
        <f>IF(IF(H303,H303+$G303,0)&lt;=70,IF(H303,H303+$G303,0),70)</f>
        <v>0</v>
      </c>
      <c r="J303" s="17">
        <f>VLOOKUP($B303,CLASS!$B$2:$P$362,9,FALSE)</f>
        <v>0</v>
      </c>
      <c r="K303" s="12">
        <f>IF(IF(J303,J303+$G303,0)&lt;=70,IF(J303,J303+$G303,0),70)</f>
        <v>0</v>
      </c>
      <c r="L303" s="17">
        <f>VLOOKUP($B303,CLASS!$B$2:$P$362,11,FALSE)</f>
        <v>0</v>
      </c>
      <c r="M303" s="12">
        <f>IF(IF(L303,L303+$G303,0)&lt;=70,IF(L303,L303+$G303,0),70)</f>
        <v>0</v>
      </c>
      <c r="N303" s="17">
        <f>VLOOKUP($B303,CLASS!$B$2:$P$362,13,FALSE)</f>
        <v>0</v>
      </c>
      <c r="O303" s="12">
        <f>IF(IF(N303,N303+$G303,0)&lt;=70,IF(N303,N303+$G303,0),70)</f>
        <v>0</v>
      </c>
      <c r="P303" s="12">
        <f>I303+K303+M303+O303</f>
        <v>0</v>
      </c>
    </row>
    <row r="304" spans="1:17" x14ac:dyDescent="0.25">
      <c r="A304" s="3"/>
      <c r="B304" s="20">
        <v>303</v>
      </c>
      <c r="I304" s="12">
        <f>IF(IF(H304,H304+$G304,0)&lt;=70,IF(H304,H304+$G304,0),70)</f>
        <v>0</v>
      </c>
      <c r="J304" s="17">
        <f>VLOOKUP($B304,CLASS!$B$2:$P$362,9,FALSE)</f>
        <v>0</v>
      </c>
      <c r="K304" s="12">
        <f>IF(IF(J304,J304+$G304,0)&lt;=70,IF(J304,J304+$G304,0),70)</f>
        <v>0</v>
      </c>
      <c r="L304" s="17">
        <f>VLOOKUP($B304,CLASS!$B$2:$P$362,11,FALSE)</f>
        <v>0</v>
      </c>
      <c r="M304" s="12">
        <f>IF(IF(L304,L304+$G304,0)&lt;=70,IF(L304,L304+$G304,0),70)</f>
        <v>0</v>
      </c>
      <c r="N304" s="17">
        <f>VLOOKUP($B304,CLASS!$B$2:$P$362,13,FALSE)</f>
        <v>0</v>
      </c>
      <c r="O304" s="12">
        <f>IF(IF(N304,N304+$G304,0)&lt;=70,IF(N304,N304+$G304,0),70)</f>
        <v>0</v>
      </c>
      <c r="P304" s="12">
        <f>I304+K304+M304+O304</f>
        <v>0</v>
      </c>
      <c r="Q304" s="17"/>
    </row>
    <row r="305" spans="1:17" x14ac:dyDescent="0.25">
      <c r="A305" s="3"/>
      <c r="B305" s="20">
        <v>304</v>
      </c>
      <c r="I305" s="12">
        <f>IF(IF(H305,H305+$G305,0)&lt;=70,IF(H305,H305+$G305,0),70)</f>
        <v>0</v>
      </c>
      <c r="J305" s="17">
        <f>VLOOKUP($B305,CLASS!$B$2:$P$362,9,FALSE)</f>
        <v>0</v>
      </c>
      <c r="K305" s="12">
        <f>IF(IF(J305,J305+$G305,0)&lt;=70,IF(J305,J305+$G305,0),70)</f>
        <v>0</v>
      </c>
      <c r="L305" s="17">
        <f>VLOOKUP($B305,CLASS!$B$2:$P$362,11,FALSE)</f>
        <v>0</v>
      </c>
      <c r="M305" s="12">
        <f>IF(IF(L305,L305+$G305,0)&lt;=70,IF(L305,L305+$G305,0),70)</f>
        <v>0</v>
      </c>
      <c r="N305" s="17">
        <f>VLOOKUP($B305,CLASS!$B$2:$P$362,13,FALSE)</f>
        <v>0</v>
      </c>
      <c r="O305" s="12">
        <f>IF(IF(N305,N305+$G305,0)&lt;=70,IF(N305,N305+$G305,0),70)</f>
        <v>0</v>
      </c>
      <c r="P305" s="12">
        <f>I305+K305+M305+O305</f>
        <v>0</v>
      </c>
      <c r="Q305" s="17"/>
    </row>
    <row r="306" spans="1:17" x14ac:dyDescent="0.25">
      <c r="A306" s="3"/>
      <c r="B306" s="20">
        <v>305</v>
      </c>
      <c r="I306" s="12">
        <f>IF(IF(H306,H306+$G306,0)&lt;=70,IF(H306,H306+$G306,0),70)</f>
        <v>0</v>
      </c>
      <c r="J306" s="17">
        <f>VLOOKUP($B306,CLASS!$B$2:$P$362,9,FALSE)</f>
        <v>0</v>
      </c>
      <c r="K306" s="12">
        <f>IF(IF(J306,J306+$G306,0)&lt;=70,IF(J306,J306+$G306,0),70)</f>
        <v>0</v>
      </c>
      <c r="L306" s="17">
        <f>VLOOKUP($B306,CLASS!$B$2:$P$362,11,FALSE)</f>
        <v>0</v>
      </c>
      <c r="M306" s="12">
        <f>IF(IF(L306,L306+$G306,0)&lt;=70,IF(L306,L306+$G306,0),70)</f>
        <v>0</v>
      </c>
      <c r="N306" s="17">
        <f>VLOOKUP($B306,CLASS!$B$2:$P$362,13,FALSE)</f>
        <v>0</v>
      </c>
      <c r="O306" s="12">
        <f>IF(IF(N306,N306+$G306,0)&lt;=70,IF(N306,N306+$G306,0),70)</f>
        <v>0</v>
      </c>
      <c r="P306" s="12">
        <f>I306+K306+M306+O306</f>
        <v>0</v>
      </c>
    </row>
    <row r="307" spans="1:17" x14ac:dyDescent="0.25">
      <c r="A307" s="3"/>
      <c r="B307" s="20">
        <v>306</v>
      </c>
      <c r="I307" s="12">
        <f>IF(IF(H307,H307+$G307,0)&lt;=70,IF(H307,H307+$G307,0),70)</f>
        <v>0</v>
      </c>
      <c r="J307" s="17">
        <f>VLOOKUP($B307,CLASS!$B$2:$P$362,9,FALSE)</f>
        <v>0</v>
      </c>
      <c r="K307" s="12">
        <f>IF(IF(J307,J307+$G307,0)&lt;=70,IF(J307,J307+$G307,0),70)</f>
        <v>0</v>
      </c>
      <c r="L307" s="17">
        <f>VLOOKUP($B307,CLASS!$B$2:$P$362,11,FALSE)</f>
        <v>0</v>
      </c>
      <c r="M307" s="12">
        <f>IF(IF(L307,L307+$G307,0)&lt;=70,IF(L307,L307+$G307,0),70)</f>
        <v>0</v>
      </c>
      <c r="N307" s="17">
        <f>VLOOKUP($B307,CLASS!$B$2:$P$362,13,FALSE)</f>
        <v>0</v>
      </c>
      <c r="O307" s="12">
        <f>IF(IF(N307,N307+$G307,0)&lt;=70,IF(N307,N307+$G307,0),70)</f>
        <v>0</v>
      </c>
      <c r="P307" s="12">
        <f>I307+K307+M307+O307</f>
        <v>0</v>
      </c>
      <c r="Q307" s="17"/>
    </row>
    <row r="308" spans="1:17" x14ac:dyDescent="0.25">
      <c r="A308" s="3"/>
      <c r="B308" s="20">
        <v>307</v>
      </c>
      <c r="I308" s="12">
        <f>IF(IF(H308,H308+$G308,0)&lt;=70,IF(H308,H308+$G308,0),70)</f>
        <v>0</v>
      </c>
      <c r="J308" s="17">
        <f>VLOOKUP($B308,CLASS!$B$2:$P$362,9,FALSE)</f>
        <v>0</v>
      </c>
      <c r="K308" s="12">
        <f>IF(IF(J308,J308+$G308,0)&lt;=70,IF(J308,J308+$G308,0),70)</f>
        <v>0</v>
      </c>
      <c r="L308" s="17">
        <f>VLOOKUP($B308,CLASS!$B$2:$P$362,11,FALSE)</f>
        <v>0</v>
      </c>
      <c r="M308" s="12">
        <f>IF(IF(L308,L308+$G308,0)&lt;=70,IF(L308,L308+$G308,0),70)</f>
        <v>0</v>
      </c>
      <c r="N308" s="17">
        <f>VLOOKUP($B308,CLASS!$B$2:$P$362,13,FALSE)</f>
        <v>0</v>
      </c>
      <c r="O308" s="12">
        <f>IF(IF(N308,N308+$G308,0)&lt;=70,IF(N308,N308+$G308,0),70)</f>
        <v>0</v>
      </c>
      <c r="P308" s="12">
        <f>I308+K308+M308+O308</f>
        <v>0</v>
      </c>
    </row>
    <row r="309" spans="1:17" x14ac:dyDescent="0.25">
      <c r="A309" s="3"/>
      <c r="B309" s="20">
        <v>308</v>
      </c>
      <c r="I309" s="12">
        <f>IF(IF(H309,H309+$G309,0)&lt;=70,IF(H309,H309+$G309,0),70)</f>
        <v>0</v>
      </c>
      <c r="J309" s="17">
        <f>VLOOKUP($B309,CLASS!$B$2:$P$362,9,FALSE)</f>
        <v>0</v>
      </c>
      <c r="K309" s="12">
        <f>IF(IF(J309,J309+$G309,0)&lt;=70,IF(J309,J309+$G309,0),70)</f>
        <v>0</v>
      </c>
      <c r="L309" s="17">
        <f>VLOOKUP($B309,CLASS!$B$2:$P$362,11,FALSE)</f>
        <v>0</v>
      </c>
      <c r="M309" s="12">
        <f>IF(IF(L309,L309+$G309,0)&lt;=70,IF(L309,L309+$G309,0),70)</f>
        <v>0</v>
      </c>
      <c r="N309" s="17">
        <f>VLOOKUP($B309,CLASS!$B$2:$P$362,13,FALSE)</f>
        <v>0</v>
      </c>
      <c r="O309" s="12">
        <f>IF(IF(N309,N309+$G309,0)&lt;=70,IF(N309,N309+$G309,0),70)</f>
        <v>0</v>
      </c>
      <c r="P309" s="12">
        <f>I309+K309+M309+O309</f>
        <v>0</v>
      </c>
      <c r="Q309" s="17"/>
    </row>
    <row r="310" spans="1:17" x14ac:dyDescent="0.25">
      <c r="A310" s="3"/>
      <c r="B310" s="20">
        <v>309</v>
      </c>
      <c r="I310" s="12">
        <f>IF(IF(H310,H310+$G310,0)&lt;=70,IF(H310,H310+$G310,0),70)</f>
        <v>0</v>
      </c>
      <c r="J310" s="17">
        <f>VLOOKUP($B310,CLASS!$B$2:$P$362,9,FALSE)</f>
        <v>0</v>
      </c>
      <c r="K310" s="12">
        <f>IF(IF(J310,J310+$G310,0)&lt;=70,IF(J310,J310+$G310,0),70)</f>
        <v>0</v>
      </c>
      <c r="L310" s="17">
        <f>VLOOKUP($B310,CLASS!$B$2:$P$362,11,FALSE)</f>
        <v>0</v>
      </c>
      <c r="M310" s="12">
        <f>IF(IF(L310,L310+$G310,0)&lt;=70,IF(L310,L310+$G310,0),70)</f>
        <v>0</v>
      </c>
      <c r="N310" s="17">
        <f>VLOOKUP($B310,CLASS!$B$2:$P$362,13,FALSE)</f>
        <v>0</v>
      </c>
      <c r="O310" s="12">
        <f>IF(IF(N310,N310+$G310,0)&lt;=70,IF(N310,N310+$G310,0),70)</f>
        <v>0</v>
      </c>
      <c r="P310" s="12">
        <f>I310+K310+M310+O310</f>
        <v>0</v>
      </c>
      <c r="Q310" s="17"/>
    </row>
    <row r="311" spans="1:17" x14ac:dyDescent="0.25">
      <c r="A311" s="3"/>
      <c r="B311" s="20">
        <v>310</v>
      </c>
      <c r="I311" s="12">
        <f>IF(IF(H311,H311+$G311,0)&lt;=70,IF(H311,H311+$G311,0),70)</f>
        <v>0</v>
      </c>
      <c r="J311" s="17">
        <f>VLOOKUP($B311,CLASS!$B$2:$P$362,9,FALSE)</f>
        <v>0</v>
      </c>
      <c r="K311" s="12">
        <f>IF(IF(J311,J311+$G311,0)&lt;=70,IF(J311,J311+$G311,0),70)</f>
        <v>0</v>
      </c>
      <c r="L311" s="17">
        <f>VLOOKUP($B311,CLASS!$B$2:$P$362,11,FALSE)</f>
        <v>0</v>
      </c>
      <c r="M311" s="12">
        <f>IF(IF(L311,L311+$G311,0)&lt;=70,IF(L311,L311+$G311,0),70)</f>
        <v>0</v>
      </c>
      <c r="N311" s="17">
        <f>VLOOKUP($B311,CLASS!$B$2:$P$362,13,FALSE)</f>
        <v>0</v>
      </c>
      <c r="O311" s="12">
        <f>IF(IF(N311,N311+$G311,0)&lt;=70,IF(N311,N311+$G311,0),70)</f>
        <v>0</v>
      </c>
      <c r="P311" s="12">
        <f>I311+K311+M311+O311</f>
        <v>0</v>
      </c>
      <c r="Q311" s="17"/>
    </row>
    <row r="312" spans="1:17" x14ac:dyDescent="0.25">
      <c r="A312" s="3"/>
      <c r="B312" s="20">
        <v>311</v>
      </c>
      <c r="I312" s="12">
        <f>IF(IF(H312,H312+$G312,0)&lt;=70,IF(H312,H312+$G312,0),70)</f>
        <v>0</v>
      </c>
      <c r="J312" s="17">
        <f>VLOOKUP($B312,CLASS!$B$2:$P$362,9,FALSE)</f>
        <v>0</v>
      </c>
      <c r="K312" s="12">
        <f>IF(IF(J312,J312+$G312,0)&lt;=70,IF(J312,J312+$G312,0),70)</f>
        <v>0</v>
      </c>
      <c r="L312" s="17">
        <f>VLOOKUP($B312,CLASS!$B$2:$P$362,11,FALSE)</f>
        <v>0</v>
      </c>
      <c r="M312" s="12">
        <f>IF(IF(L312,L312+$G312,0)&lt;=70,IF(L312,L312+$G312,0),70)</f>
        <v>0</v>
      </c>
      <c r="N312" s="17">
        <f>VLOOKUP($B312,CLASS!$B$2:$P$362,13,FALSE)</f>
        <v>0</v>
      </c>
      <c r="O312" s="12">
        <f>IF(IF(N312,N312+$G312,0)&lt;=70,IF(N312,N312+$G312,0),70)</f>
        <v>0</v>
      </c>
      <c r="P312" s="12">
        <f>I312+K312+M312+O312</f>
        <v>0</v>
      </c>
      <c r="Q312" s="17"/>
    </row>
    <row r="313" spans="1:17" x14ac:dyDescent="0.25">
      <c r="A313" s="3"/>
      <c r="B313" s="20">
        <v>312</v>
      </c>
      <c r="I313" s="12">
        <f>IF(IF(H313,H313+$G313,0)&lt;=70,IF(H313,H313+$G313,0),70)</f>
        <v>0</v>
      </c>
      <c r="J313" s="17">
        <f>VLOOKUP($B313,CLASS!$B$2:$P$362,9,FALSE)</f>
        <v>0</v>
      </c>
      <c r="K313" s="12">
        <f>IF(IF(J313,J313+$G313,0)&lt;=70,IF(J313,J313+$G313,0),70)</f>
        <v>0</v>
      </c>
      <c r="L313" s="17">
        <f>VLOOKUP($B313,CLASS!$B$2:$P$362,11,FALSE)</f>
        <v>0</v>
      </c>
      <c r="M313" s="12">
        <f>IF(IF(L313,L313+$G313,0)&lt;=70,IF(L313,L313+$G313,0),70)</f>
        <v>0</v>
      </c>
      <c r="N313" s="17">
        <f>VLOOKUP($B313,CLASS!$B$2:$P$362,13,FALSE)</f>
        <v>0</v>
      </c>
      <c r="O313" s="12">
        <f>IF(IF(N313,N313+$G313,0)&lt;=70,IF(N313,N313+$G313,0),70)</f>
        <v>0</v>
      </c>
      <c r="P313" s="12">
        <f>I313+K313+M313+O313</f>
        <v>0</v>
      </c>
      <c r="Q313" s="17"/>
    </row>
    <row r="314" spans="1:17" x14ac:dyDescent="0.25">
      <c r="A314" s="3"/>
      <c r="B314" s="20">
        <v>313</v>
      </c>
      <c r="I314" s="12">
        <f>IF(IF(H314,H314+$G314,0)&lt;=70,IF(H314,H314+$G314,0),70)</f>
        <v>0</v>
      </c>
      <c r="J314" s="17">
        <f>VLOOKUP($B314,CLASS!$B$2:$P$362,9,FALSE)</f>
        <v>0</v>
      </c>
      <c r="K314" s="12">
        <f>IF(IF(J314,J314+$G314,0)&lt;=70,IF(J314,J314+$G314,0),70)</f>
        <v>0</v>
      </c>
      <c r="L314" s="17">
        <f>VLOOKUP($B314,CLASS!$B$2:$P$362,11,FALSE)</f>
        <v>0</v>
      </c>
      <c r="M314" s="12">
        <f>IF(IF(L314,L314+$G314,0)&lt;=70,IF(L314,L314+$G314,0),70)</f>
        <v>0</v>
      </c>
      <c r="N314" s="17">
        <f>VLOOKUP($B314,CLASS!$B$2:$P$362,13,FALSE)</f>
        <v>0</v>
      </c>
      <c r="O314" s="12">
        <f>IF(IF(N314,N314+$G314,0)&lt;=70,IF(N314,N314+$G314,0),70)</f>
        <v>0</v>
      </c>
      <c r="P314" s="12">
        <f>I314+K314+M314+O314</f>
        <v>0</v>
      </c>
    </row>
    <row r="315" spans="1:17" x14ac:dyDescent="0.25">
      <c r="A315" s="3"/>
      <c r="B315" s="20">
        <v>314</v>
      </c>
      <c r="I315" s="12">
        <f>IF(IF(H315,H315+$G315,0)&lt;=70,IF(H315,H315+$G315,0),70)</f>
        <v>0</v>
      </c>
      <c r="J315" s="17">
        <f>VLOOKUP($B315,CLASS!$B$2:$P$362,9,FALSE)</f>
        <v>0</v>
      </c>
      <c r="K315" s="12">
        <f>IF(IF(J315,J315+$G315,0)&lt;=70,IF(J315,J315+$G315,0),70)</f>
        <v>0</v>
      </c>
      <c r="L315" s="17">
        <f>VLOOKUP($B315,CLASS!$B$2:$P$362,11,FALSE)</f>
        <v>0</v>
      </c>
      <c r="M315" s="12">
        <f>IF(IF(L315,L315+$G315,0)&lt;=70,IF(L315,L315+$G315,0),70)</f>
        <v>0</v>
      </c>
      <c r="N315" s="17">
        <f>VLOOKUP($B315,CLASS!$B$2:$P$362,13,FALSE)</f>
        <v>0</v>
      </c>
      <c r="O315" s="12">
        <f>IF(IF(N315,N315+$G315,0)&lt;=70,IF(N315,N315+$G315,0),70)</f>
        <v>0</v>
      </c>
      <c r="P315" s="12">
        <f>I315+K315+M315+O315</f>
        <v>0</v>
      </c>
    </row>
    <row r="316" spans="1:17" x14ac:dyDescent="0.25">
      <c r="A316" s="3"/>
      <c r="B316" s="20">
        <v>315</v>
      </c>
      <c r="I316" s="12">
        <f>IF(IF(H316,H316+$G316,0)&lt;=70,IF(H316,H316+$G316,0),70)</f>
        <v>0</v>
      </c>
      <c r="J316" s="17">
        <f>VLOOKUP($B316,CLASS!$B$2:$P$362,9,FALSE)</f>
        <v>0</v>
      </c>
      <c r="K316" s="12">
        <f>IF(IF(J316,J316+$G316,0)&lt;=70,IF(J316,J316+$G316,0),70)</f>
        <v>0</v>
      </c>
      <c r="L316" s="17">
        <f>VLOOKUP($B316,CLASS!$B$2:$P$362,11,FALSE)</f>
        <v>0</v>
      </c>
      <c r="M316" s="12">
        <f>IF(IF(L316,L316+$G316,0)&lt;=70,IF(L316,L316+$G316,0),70)</f>
        <v>0</v>
      </c>
      <c r="N316" s="17">
        <f>VLOOKUP($B316,CLASS!$B$2:$P$362,13,FALSE)</f>
        <v>0</v>
      </c>
      <c r="O316" s="12">
        <f>IF(IF(N316,N316+$G316,0)&lt;=70,IF(N316,N316+$G316,0),70)</f>
        <v>0</v>
      </c>
      <c r="P316" s="12">
        <f>I316+K316+M316+O316</f>
        <v>0</v>
      </c>
      <c r="Q316" s="17"/>
    </row>
    <row r="317" spans="1:17" x14ac:dyDescent="0.25">
      <c r="A317" s="3"/>
      <c r="B317" s="20">
        <v>316</v>
      </c>
      <c r="I317" s="12">
        <f>IF(IF(H317,H317+$G317,0)&lt;=70,IF(H317,H317+$G317,0),70)</f>
        <v>0</v>
      </c>
      <c r="J317" s="17">
        <f>VLOOKUP($B317,CLASS!$B$2:$P$362,9,FALSE)</f>
        <v>0</v>
      </c>
      <c r="K317" s="12">
        <f>IF(IF(J317,J317+$G317,0)&lt;=70,IF(J317,J317+$G317,0),70)</f>
        <v>0</v>
      </c>
      <c r="L317" s="17">
        <f>VLOOKUP($B317,CLASS!$B$2:$P$362,11,FALSE)</f>
        <v>0</v>
      </c>
      <c r="M317" s="12">
        <f>IF(IF(L317,L317+$G317,0)&lt;=70,IF(L317,L317+$G317,0),70)</f>
        <v>0</v>
      </c>
      <c r="N317" s="17">
        <f>VLOOKUP($B317,CLASS!$B$2:$P$362,13,FALSE)</f>
        <v>0</v>
      </c>
      <c r="O317" s="12">
        <f>IF(IF(N317,N317+$G317,0)&lt;=70,IF(N317,N317+$G317,0),70)</f>
        <v>0</v>
      </c>
      <c r="P317" s="12">
        <f>I317+K317+M317+O317</f>
        <v>0</v>
      </c>
    </row>
    <row r="318" spans="1:17" x14ac:dyDescent="0.25">
      <c r="A318" s="3"/>
      <c r="B318" s="20">
        <v>317</v>
      </c>
      <c r="I318" s="12">
        <f>IF(IF(H318,H318+$G318,0)&lt;=70,IF(H318,H318+$G318,0),70)</f>
        <v>0</v>
      </c>
      <c r="J318" s="17">
        <f>VLOOKUP($B318,CLASS!$B$2:$P$362,9,FALSE)</f>
        <v>0</v>
      </c>
      <c r="K318" s="12">
        <f>IF(IF(J318,J318+$G318,0)&lt;=70,IF(J318,J318+$G318,0),70)</f>
        <v>0</v>
      </c>
      <c r="L318" s="17">
        <f>VLOOKUP($B318,CLASS!$B$2:$P$362,11,FALSE)</f>
        <v>0</v>
      </c>
      <c r="M318" s="12">
        <f>IF(IF(L318,L318+$G318,0)&lt;=70,IF(L318,L318+$G318,0),70)</f>
        <v>0</v>
      </c>
      <c r="N318" s="17">
        <f>VLOOKUP($B318,CLASS!$B$2:$P$362,13,FALSE)</f>
        <v>0</v>
      </c>
      <c r="O318" s="12">
        <f>IF(IF(N318,N318+$G318,0)&lt;=70,IF(N318,N318+$G318,0),70)</f>
        <v>0</v>
      </c>
      <c r="P318" s="12">
        <f>I318+K318+M318+O318</f>
        <v>0</v>
      </c>
      <c r="Q318" s="17"/>
    </row>
    <row r="319" spans="1:17" x14ac:dyDescent="0.25">
      <c r="A319" s="3"/>
      <c r="B319" s="20">
        <v>318</v>
      </c>
      <c r="I319" s="12">
        <f>IF(IF(H319,H319+$G319,0)&lt;=70,IF(H319,H319+$G319,0),70)</f>
        <v>0</v>
      </c>
      <c r="J319" s="17">
        <f>VLOOKUP($B319,CLASS!$B$2:$P$362,9,FALSE)</f>
        <v>0</v>
      </c>
      <c r="K319" s="12">
        <f>IF(IF(J319,J319+$G319,0)&lt;=70,IF(J319,J319+$G319,0),70)</f>
        <v>0</v>
      </c>
      <c r="L319" s="17">
        <f>VLOOKUP($B319,CLASS!$B$2:$P$362,11,FALSE)</f>
        <v>0</v>
      </c>
      <c r="M319" s="12">
        <f>IF(IF(L319,L319+$G319,0)&lt;=70,IF(L319,L319+$G319,0),70)</f>
        <v>0</v>
      </c>
      <c r="N319" s="17">
        <f>VLOOKUP($B319,CLASS!$B$2:$P$362,13,FALSE)</f>
        <v>0</v>
      </c>
      <c r="O319" s="12">
        <f>IF(IF(N319,N319+$G319,0)&lt;=70,IF(N319,N319+$G319,0),70)</f>
        <v>0</v>
      </c>
      <c r="P319" s="12">
        <f>I319+K319+M319+O319</f>
        <v>0</v>
      </c>
      <c r="Q319" s="17"/>
    </row>
    <row r="320" spans="1:17" x14ac:dyDescent="0.25">
      <c r="A320" s="3"/>
      <c r="B320" s="20">
        <v>319</v>
      </c>
      <c r="I320" s="12">
        <f>IF(IF(H320,H320+$G320,0)&lt;=70,IF(H320,H320+$G320,0),70)</f>
        <v>0</v>
      </c>
      <c r="J320" s="17">
        <f>VLOOKUP($B320,CLASS!$B$2:$P$362,9,FALSE)</f>
        <v>0</v>
      </c>
      <c r="K320" s="12">
        <f>IF(IF(J320,J320+$G320,0)&lt;=70,IF(J320,J320+$G320,0),70)</f>
        <v>0</v>
      </c>
      <c r="L320" s="17">
        <f>VLOOKUP($B320,CLASS!$B$2:$P$362,11,FALSE)</f>
        <v>0</v>
      </c>
      <c r="M320" s="12">
        <f>IF(IF(L320,L320+$G320,0)&lt;=70,IF(L320,L320+$G320,0),70)</f>
        <v>0</v>
      </c>
      <c r="N320" s="17">
        <f>VLOOKUP($B320,CLASS!$B$2:$P$362,13,FALSE)</f>
        <v>0</v>
      </c>
      <c r="O320" s="12">
        <f>IF(IF(N320,N320+$G320,0)&lt;=70,IF(N320,N320+$G320,0),70)</f>
        <v>0</v>
      </c>
      <c r="P320" s="12">
        <f>I320+K320+M320+O320</f>
        <v>0</v>
      </c>
      <c r="Q320" s="17"/>
    </row>
    <row r="321" spans="1:17" x14ac:dyDescent="0.25">
      <c r="A321" s="3"/>
      <c r="B321" s="20">
        <v>320</v>
      </c>
      <c r="I321" s="12">
        <f>IF(IF(H321,H321+$G321,0)&lt;=70,IF(H321,H321+$G321,0),70)</f>
        <v>0</v>
      </c>
      <c r="J321" s="17">
        <f>VLOOKUP($B321,CLASS!$B$2:$P$362,9,FALSE)</f>
        <v>0</v>
      </c>
      <c r="K321" s="12">
        <f>IF(IF(J321,J321+$G321,0)&lt;=70,IF(J321,J321+$G321,0),70)</f>
        <v>0</v>
      </c>
      <c r="L321" s="17">
        <f>VLOOKUP($B321,CLASS!$B$2:$P$362,11,FALSE)</f>
        <v>0</v>
      </c>
      <c r="M321" s="12">
        <f>IF(IF(L321,L321+$G321,0)&lt;=70,IF(L321,L321+$G321,0),70)</f>
        <v>0</v>
      </c>
      <c r="N321" s="17">
        <f>VLOOKUP($B321,CLASS!$B$2:$P$362,13,FALSE)</f>
        <v>0</v>
      </c>
      <c r="O321" s="12">
        <f>IF(IF(N321,N321+$G321,0)&lt;=70,IF(N321,N321+$G321,0),70)</f>
        <v>0</v>
      </c>
      <c r="P321" s="12">
        <f>I321+K321+M321+O321</f>
        <v>0</v>
      </c>
      <c r="Q321" s="17"/>
    </row>
    <row r="322" spans="1:17" x14ac:dyDescent="0.25">
      <c r="A322" s="3"/>
      <c r="B322" s="20">
        <v>321</v>
      </c>
      <c r="I322" s="12">
        <f>IF(IF(H322,H322+$G322,0)&lt;=70,IF(H322,H322+$G322,0),70)</f>
        <v>0</v>
      </c>
      <c r="J322" s="17">
        <f>VLOOKUP($B322,CLASS!$B$2:$P$362,9,FALSE)</f>
        <v>0</v>
      </c>
      <c r="K322" s="12">
        <f>IF(IF(J322,J322+$G322,0)&lt;=70,IF(J322,J322+$G322,0),70)</f>
        <v>0</v>
      </c>
      <c r="L322" s="17">
        <f>VLOOKUP($B322,CLASS!$B$2:$P$362,11,FALSE)</f>
        <v>0</v>
      </c>
      <c r="M322" s="12">
        <f>IF(IF(L322,L322+$G322,0)&lt;=70,IF(L322,L322+$G322,0),70)</f>
        <v>0</v>
      </c>
      <c r="N322" s="17">
        <f>VLOOKUP($B322,CLASS!$B$2:$P$362,13,FALSE)</f>
        <v>0</v>
      </c>
      <c r="O322" s="12">
        <f>IF(IF(N322,N322+$G322,0)&lt;=70,IF(N322,N322+$G322,0),70)</f>
        <v>0</v>
      </c>
      <c r="P322" s="12">
        <f>I322+K322+M322+O322</f>
        <v>0</v>
      </c>
      <c r="Q322" s="17"/>
    </row>
    <row r="323" spans="1:17" x14ac:dyDescent="0.25">
      <c r="A323" s="3"/>
      <c r="B323" s="20">
        <v>322</v>
      </c>
      <c r="I323" s="12">
        <f>IF(IF(H323,H323+$G323,0)&lt;=70,IF(H323,H323+$G323,0),70)</f>
        <v>0</v>
      </c>
      <c r="J323" s="17">
        <f>VLOOKUP($B323,CLASS!$B$2:$P$362,9,FALSE)</f>
        <v>0</v>
      </c>
      <c r="K323" s="12">
        <f>IF(IF(J323,J323+$G323,0)&lt;=70,IF(J323,J323+$G323,0),70)</f>
        <v>0</v>
      </c>
      <c r="L323" s="17">
        <f>VLOOKUP($B323,CLASS!$B$2:$P$362,11,FALSE)</f>
        <v>0</v>
      </c>
      <c r="M323" s="12">
        <f>IF(IF(L323,L323+$G323,0)&lt;=70,IF(L323,L323+$G323,0),70)</f>
        <v>0</v>
      </c>
      <c r="N323" s="17">
        <f>VLOOKUP($B323,CLASS!$B$2:$P$362,13,FALSE)</f>
        <v>0</v>
      </c>
      <c r="O323" s="12">
        <f>IF(IF(N323,N323+$G323,0)&lt;=70,IF(N323,N323+$G323,0),70)</f>
        <v>0</v>
      </c>
      <c r="P323" s="12">
        <f>I323+K323+M323+O323</f>
        <v>0</v>
      </c>
      <c r="Q323" s="17"/>
    </row>
    <row r="324" spans="1:17" x14ac:dyDescent="0.25">
      <c r="A324" s="3"/>
      <c r="B324" s="20">
        <v>323</v>
      </c>
      <c r="I324" s="12">
        <f>IF(IF(H324,H324+$G324,0)&lt;=70,IF(H324,H324+$G324,0),70)</f>
        <v>0</v>
      </c>
      <c r="J324" s="17">
        <f>VLOOKUP($B324,CLASS!$B$2:$P$362,9,FALSE)</f>
        <v>0</v>
      </c>
      <c r="K324" s="12">
        <f>IF(IF(J324,J324+$G324,0)&lt;=70,IF(J324,J324+$G324,0),70)</f>
        <v>0</v>
      </c>
      <c r="L324" s="17">
        <f>VLOOKUP($B324,CLASS!$B$2:$P$362,11,FALSE)</f>
        <v>0</v>
      </c>
      <c r="M324" s="12">
        <f>IF(IF(L324,L324+$G324,0)&lt;=70,IF(L324,L324+$G324,0),70)</f>
        <v>0</v>
      </c>
      <c r="N324" s="17">
        <f>VLOOKUP($B324,CLASS!$B$2:$P$362,13,FALSE)</f>
        <v>0</v>
      </c>
      <c r="O324" s="12">
        <f>IF(IF(N324,N324+$G324,0)&lt;=70,IF(N324,N324+$G324,0),70)</f>
        <v>0</v>
      </c>
      <c r="P324" s="12">
        <f>I324+K324+M324+O324</f>
        <v>0</v>
      </c>
    </row>
    <row r="325" spans="1:17" x14ac:dyDescent="0.25">
      <c r="A325" s="3"/>
      <c r="B325" s="20">
        <v>324</v>
      </c>
      <c r="I325" s="12">
        <f>IF(IF(H325,H325+$G325,0)&lt;=70,IF(H325,H325+$G325,0),70)</f>
        <v>0</v>
      </c>
      <c r="J325" s="17">
        <f>VLOOKUP($B325,CLASS!$B$2:$P$362,9,FALSE)</f>
        <v>0</v>
      </c>
      <c r="K325" s="12">
        <f>IF(IF(J325,J325+$G325,0)&lt;=70,IF(J325,J325+$G325,0),70)</f>
        <v>0</v>
      </c>
      <c r="L325" s="17">
        <f>VLOOKUP($B325,CLASS!$B$2:$P$362,11,FALSE)</f>
        <v>0</v>
      </c>
      <c r="M325" s="12">
        <f>IF(IF(L325,L325+$G325,0)&lt;=70,IF(L325,L325+$G325,0),70)</f>
        <v>0</v>
      </c>
      <c r="N325" s="17">
        <f>VLOOKUP($B325,CLASS!$B$2:$P$362,13,FALSE)</f>
        <v>0</v>
      </c>
      <c r="O325" s="12">
        <f>IF(IF(N325,N325+$G325,0)&lt;=70,IF(N325,N325+$G325,0),70)</f>
        <v>0</v>
      </c>
      <c r="P325" s="12">
        <f>I325+K325+M325+O325</f>
        <v>0</v>
      </c>
    </row>
    <row r="326" spans="1:17" x14ac:dyDescent="0.25">
      <c r="A326" s="3"/>
      <c r="B326" s="20">
        <v>325</v>
      </c>
      <c r="I326" s="12">
        <f>IF(IF(H326,H326+$G326,0)&lt;=70,IF(H326,H326+$G326,0),70)</f>
        <v>0</v>
      </c>
      <c r="J326" s="17">
        <f>VLOOKUP($B326,CLASS!$B$2:$P$362,9,FALSE)</f>
        <v>0</v>
      </c>
      <c r="K326" s="12">
        <f>IF(IF(J326,J326+$G326,0)&lt;=70,IF(J326,J326+$G326,0),70)</f>
        <v>0</v>
      </c>
      <c r="L326" s="17">
        <f>VLOOKUP($B326,CLASS!$B$2:$P$362,11,FALSE)</f>
        <v>0</v>
      </c>
      <c r="M326" s="12">
        <f>IF(IF(L326,L326+$G326,0)&lt;=70,IF(L326,L326+$G326,0),70)</f>
        <v>0</v>
      </c>
      <c r="N326" s="17">
        <f>VLOOKUP($B326,CLASS!$B$2:$P$362,13,FALSE)</f>
        <v>0</v>
      </c>
      <c r="O326" s="12">
        <f>IF(IF(N326,N326+$G326,0)&lt;=70,IF(N326,N326+$G326,0),70)</f>
        <v>0</v>
      </c>
      <c r="P326" s="12">
        <f>I326+K326+M326+O326</f>
        <v>0</v>
      </c>
      <c r="Q326" s="17"/>
    </row>
    <row r="327" spans="1:17" x14ac:dyDescent="0.25">
      <c r="A327" s="3"/>
      <c r="B327" s="20">
        <v>326</v>
      </c>
      <c r="I327" s="12">
        <f>IF(IF(H327,H327+$G327,0)&lt;=70,IF(H327,H327+$G327,0),70)</f>
        <v>0</v>
      </c>
      <c r="J327" s="17">
        <f>VLOOKUP($B327,CLASS!$B$2:$P$362,9,FALSE)</f>
        <v>0</v>
      </c>
      <c r="K327" s="12">
        <f>IF(IF(J327,J327+$G327,0)&lt;=70,IF(J327,J327+$G327,0),70)</f>
        <v>0</v>
      </c>
      <c r="L327" s="17">
        <f>VLOOKUP($B327,CLASS!$B$2:$P$362,11,FALSE)</f>
        <v>0</v>
      </c>
      <c r="M327" s="12">
        <f>IF(IF(L327,L327+$G327,0)&lt;=70,IF(L327,L327+$G327,0),70)</f>
        <v>0</v>
      </c>
      <c r="N327" s="17">
        <f>VLOOKUP($B327,CLASS!$B$2:$P$362,13,FALSE)</f>
        <v>0</v>
      </c>
      <c r="O327" s="12">
        <f>IF(IF(N327,N327+$G327,0)&lt;=70,IF(N327,N327+$G327,0),70)</f>
        <v>0</v>
      </c>
      <c r="P327" s="12">
        <f>I327+K327+M327+O327</f>
        <v>0</v>
      </c>
      <c r="Q327" s="17"/>
    </row>
    <row r="328" spans="1:17" x14ac:dyDescent="0.25">
      <c r="A328" s="3"/>
      <c r="B328" s="20">
        <v>327</v>
      </c>
      <c r="I328" s="12">
        <f>IF(IF(H328,H328+$G328,0)&lt;=70,IF(H328,H328+$G328,0),70)</f>
        <v>0</v>
      </c>
      <c r="J328" s="17">
        <f>VLOOKUP($B328,CLASS!$B$2:$P$362,9,FALSE)</f>
        <v>0</v>
      </c>
      <c r="K328" s="12">
        <f>IF(IF(J328,J328+$G328,0)&lt;=70,IF(J328,J328+$G328,0),70)</f>
        <v>0</v>
      </c>
      <c r="L328" s="17">
        <f>VLOOKUP($B328,CLASS!$B$2:$P$362,11,FALSE)</f>
        <v>0</v>
      </c>
      <c r="M328" s="12">
        <f>IF(IF(L328,L328+$G328,0)&lt;=70,IF(L328,L328+$G328,0),70)</f>
        <v>0</v>
      </c>
      <c r="N328" s="17">
        <f>VLOOKUP($B328,CLASS!$B$2:$P$362,13,FALSE)</f>
        <v>0</v>
      </c>
      <c r="O328" s="12">
        <f>IF(IF(N328,N328+$G328,0)&lt;=70,IF(N328,N328+$G328,0),70)</f>
        <v>0</v>
      </c>
      <c r="P328" s="12">
        <f>I328+K328+M328+O328</f>
        <v>0</v>
      </c>
      <c r="Q328" s="17"/>
    </row>
    <row r="329" spans="1:17" x14ac:dyDescent="0.25">
      <c r="A329" s="3"/>
      <c r="B329" s="20">
        <v>328</v>
      </c>
      <c r="I329" s="12">
        <f>IF(IF(H329,H329+$G329,0)&lt;=70,IF(H329,H329+$G329,0),70)</f>
        <v>0</v>
      </c>
      <c r="J329" s="17">
        <f>VLOOKUP($B329,CLASS!$B$2:$P$362,9,FALSE)</f>
        <v>0</v>
      </c>
      <c r="K329" s="12">
        <f>IF(IF(J329,J329+$G329,0)&lt;=70,IF(J329,J329+$G329,0),70)</f>
        <v>0</v>
      </c>
      <c r="L329" s="17">
        <f>VLOOKUP($B329,CLASS!$B$2:$P$362,11,FALSE)</f>
        <v>0</v>
      </c>
      <c r="M329" s="12">
        <f>IF(IF(L329,L329+$G329,0)&lt;=70,IF(L329,L329+$G329,0),70)</f>
        <v>0</v>
      </c>
      <c r="N329" s="17">
        <f>VLOOKUP($B329,CLASS!$B$2:$P$362,13,FALSE)</f>
        <v>0</v>
      </c>
      <c r="O329" s="12">
        <f>IF(IF(N329,N329+$G329,0)&lt;=70,IF(N329,N329+$G329,0),70)</f>
        <v>0</v>
      </c>
      <c r="P329" s="12">
        <f>I329+K329+M329+O329</f>
        <v>0</v>
      </c>
    </row>
    <row r="330" spans="1:17" x14ac:dyDescent="0.25">
      <c r="A330" s="3"/>
      <c r="B330" s="20">
        <v>329</v>
      </c>
      <c r="I330" s="12">
        <f>IF(IF(H330,H330+$G330,0)&lt;=70,IF(H330,H330+$G330,0),70)</f>
        <v>0</v>
      </c>
      <c r="J330" s="17">
        <f>VLOOKUP($B330,CLASS!$B$2:$P$362,9,FALSE)</f>
        <v>0</v>
      </c>
      <c r="K330" s="12">
        <f>IF(IF(J330,J330+$G330,0)&lt;=70,IF(J330,J330+$G330,0),70)</f>
        <v>0</v>
      </c>
      <c r="L330" s="17">
        <f>VLOOKUP($B330,CLASS!$B$2:$P$362,11,FALSE)</f>
        <v>0</v>
      </c>
      <c r="M330" s="12">
        <f>IF(IF(L330,L330+$G330,0)&lt;=70,IF(L330,L330+$G330,0),70)</f>
        <v>0</v>
      </c>
      <c r="N330" s="17">
        <f>VLOOKUP($B330,CLASS!$B$2:$P$362,13,FALSE)</f>
        <v>0</v>
      </c>
      <c r="O330" s="12">
        <f>IF(IF(N330,N330+$G330,0)&lt;=70,IF(N330,N330+$G330,0),70)</f>
        <v>0</v>
      </c>
      <c r="P330" s="12">
        <f>I330+K330+M330+O330</f>
        <v>0</v>
      </c>
    </row>
    <row r="331" spans="1:17" x14ac:dyDescent="0.25">
      <c r="A331" s="3"/>
      <c r="B331" s="20">
        <v>330</v>
      </c>
      <c r="I331" s="12">
        <f>IF(IF(H331,H331+$G331,0)&lt;=70,IF(H331,H331+$G331,0),70)</f>
        <v>0</v>
      </c>
      <c r="J331" s="17">
        <f>VLOOKUP($B331,CLASS!$B$2:$P$362,9,FALSE)</f>
        <v>0</v>
      </c>
      <c r="K331" s="12">
        <f>IF(IF(J331,J331+$G331,0)&lt;=70,IF(J331,J331+$G331,0),70)</f>
        <v>0</v>
      </c>
      <c r="L331" s="17">
        <f>VLOOKUP($B331,CLASS!$B$2:$P$362,11,FALSE)</f>
        <v>0</v>
      </c>
      <c r="M331" s="12">
        <f>IF(IF(L331,L331+$G331,0)&lt;=70,IF(L331,L331+$G331,0),70)</f>
        <v>0</v>
      </c>
      <c r="N331" s="17">
        <f>VLOOKUP($B331,CLASS!$B$2:$P$362,13,FALSE)</f>
        <v>0</v>
      </c>
      <c r="O331" s="12">
        <f>IF(IF(N331,N331+$G331,0)&lt;=70,IF(N331,N331+$G331,0),70)</f>
        <v>0</v>
      </c>
      <c r="P331" s="12">
        <f>I331+K331+M331+O331</f>
        <v>0</v>
      </c>
      <c r="Q331" s="17"/>
    </row>
    <row r="332" spans="1:17" x14ac:dyDescent="0.25">
      <c r="A332" s="3"/>
      <c r="B332" s="20">
        <v>331</v>
      </c>
      <c r="I332" s="12">
        <f>IF(IF(H332,H332+$G332,0)&lt;=70,IF(H332,H332+$G332,0),70)</f>
        <v>0</v>
      </c>
      <c r="J332" s="17">
        <f>VLOOKUP($B332,CLASS!$B$2:$P$362,9,FALSE)</f>
        <v>0</v>
      </c>
      <c r="K332" s="12">
        <f>IF(IF(J332,J332+$G332,0)&lt;=70,IF(J332,J332+$G332,0),70)</f>
        <v>0</v>
      </c>
      <c r="L332" s="17">
        <f>VLOOKUP($B332,CLASS!$B$2:$P$362,11,FALSE)</f>
        <v>0</v>
      </c>
      <c r="M332" s="12">
        <f>IF(IF(L332,L332+$G332,0)&lt;=70,IF(L332,L332+$G332,0),70)</f>
        <v>0</v>
      </c>
      <c r="N332" s="17">
        <f>VLOOKUP($B332,CLASS!$B$2:$P$362,13,FALSE)</f>
        <v>0</v>
      </c>
      <c r="O332" s="12">
        <f>IF(IF(N332,N332+$G332,0)&lt;=70,IF(N332,N332+$G332,0),70)</f>
        <v>0</v>
      </c>
      <c r="P332" s="12">
        <f>I332+K332+M332+O332</f>
        <v>0</v>
      </c>
    </row>
    <row r="333" spans="1:17" x14ac:dyDescent="0.25">
      <c r="A333" s="3"/>
      <c r="B333" s="20">
        <v>332</v>
      </c>
      <c r="I333" s="12">
        <f>IF(IF(H333,H333+$G333,0)&lt;=70,IF(H333,H333+$G333,0),70)</f>
        <v>0</v>
      </c>
      <c r="J333" s="17">
        <f>VLOOKUP($B333,CLASS!$B$2:$P$362,9,FALSE)</f>
        <v>0</v>
      </c>
      <c r="K333" s="12">
        <f>IF(IF(J333,J333+$G333,0)&lt;=70,IF(J333,J333+$G333,0),70)</f>
        <v>0</v>
      </c>
      <c r="L333" s="17">
        <f>VLOOKUP($B333,CLASS!$B$2:$P$362,11,FALSE)</f>
        <v>0</v>
      </c>
      <c r="M333" s="12">
        <f>IF(IF(L333,L333+$G333,0)&lt;=70,IF(L333,L333+$G333,0),70)</f>
        <v>0</v>
      </c>
      <c r="N333" s="17">
        <f>VLOOKUP($B333,CLASS!$B$2:$P$362,13,FALSE)</f>
        <v>0</v>
      </c>
      <c r="O333" s="12">
        <f>IF(IF(N333,N333+$G333,0)&lt;=70,IF(N333,N333+$G333,0),70)</f>
        <v>0</v>
      </c>
      <c r="P333" s="12">
        <f>I333+K333+M333+O333</f>
        <v>0</v>
      </c>
      <c r="Q333" s="17"/>
    </row>
    <row r="334" spans="1:17" x14ac:dyDescent="0.25">
      <c r="A334" s="3"/>
      <c r="B334" s="20">
        <v>333</v>
      </c>
      <c r="I334" s="12">
        <f>IF(IF(H334,H334+$G334,0)&lt;=70,IF(H334,H334+$G334,0),70)</f>
        <v>0</v>
      </c>
      <c r="J334" s="17">
        <f>VLOOKUP($B334,CLASS!$B$2:$P$362,9,FALSE)</f>
        <v>0</v>
      </c>
      <c r="K334" s="12">
        <f>IF(IF(J334,J334+$G334,0)&lt;=70,IF(J334,J334+$G334,0),70)</f>
        <v>0</v>
      </c>
      <c r="L334" s="17">
        <f>VLOOKUP($B334,CLASS!$B$2:$P$362,11,FALSE)</f>
        <v>0</v>
      </c>
      <c r="M334" s="12">
        <f>IF(IF(L334,L334+$G334,0)&lt;=70,IF(L334,L334+$G334,0),70)</f>
        <v>0</v>
      </c>
      <c r="N334" s="17">
        <f>VLOOKUP($B334,CLASS!$B$2:$P$362,13,FALSE)</f>
        <v>0</v>
      </c>
      <c r="O334" s="12">
        <f>IF(IF(N334,N334+$G334,0)&lt;=70,IF(N334,N334+$G334,0),70)</f>
        <v>0</v>
      </c>
      <c r="P334" s="12">
        <f>I334+K334+M334+O334</f>
        <v>0</v>
      </c>
      <c r="Q334" s="17"/>
    </row>
    <row r="335" spans="1:17" x14ac:dyDescent="0.25">
      <c r="A335" s="3"/>
      <c r="B335" s="20">
        <v>334</v>
      </c>
      <c r="G335" s="1"/>
      <c r="H335" s="1"/>
      <c r="I335" s="12">
        <f>IF(IF(H335,H335+$G335,0)&lt;=70,IF(H335,H335+$G335,0),70)</f>
        <v>0</v>
      </c>
      <c r="J335" s="17">
        <f>VLOOKUP($B335,CLASS!$B$2:$P$362,9,FALSE)</f>
        <v>0</v>
      </c>
      <c r="K335" s="12">
        <f>IF(IF(J335,J335+$G335,0)&lt;=70,IF(J335,J335+$G335,0),70)</f>
        <v>0</v>
      </c>
      <c r="L335" s="17">
        <f>VLOOKUP($B335,CLASS!$B$2:$P$362,11,FALSE)</f>
        <v>0</v>
      </c>
      <c r="M335" s="12">
        <f>IF(IF(L335,L335+$G335,0)&lt;=70,IF(L335,L335+$G335,0),70)</f>
        <v>0</v>
      </c>
      <c r="N335" s="17">
        <f>VLOOKUP($B335,CLASS!$B$2:$P$362,13,FALSE)</f>
        <v>0</v>
      </c>
      <c r="O335" s="12">
        <f>IF(IF(N335,N335+$G335,0)&lt;=70,IF(N335,N335+$G335,0),70)</f>
        <v>0</v>
      </c>
      <c r="P335" s="12">
        <f>I335+K335+M335+O335</f>
        <v>0</v>
      </c>
    </row>
    <row r="336" spans="1:17" x14ac:dyDescent="0.25">
      <c r="A336" s="3"/>
      <c r="B336" s="20">
        <v>335</v>
      </c>
      <c r="I336" s="12">
        <f>IF(IF(H336,H336+$G336,0)&lt;=70,IF(H336,H336+$G336,0),70)</f>
        <v>0</v>
      </c>
      <c r="J336" s="17">
        <f>VLOOKUP($B336,CLASS!$B$2:$P$362,9,FALSE)</f>
        <v>0</v>
      </c>
      <c r="K336" s="12">
        <f>IF(IF(J336,J336+$G336,0)&lt;=70,IF(J336,J336+$G336,0),70)</f>
        <v>0</v>
      </c>
      <c r="L336" s="17">
        <f>VLOOKUP($B336,CLASS!$B$2:$P$362,11,FALSE)</f>
        <v>0</v>
      </c>
      <c r="M336" s="12">
        <f>IF(IF(L336,L336+$G336,0)&lt;=70,IF(L336,L336+$G336,0),70)</f>
        <v>0</v>
      </c>
      <c r="N336" s="17">
        <f>VLOOKUP($B336,CLASS!$B$2:$P$362,13,FALSE)</f>
        <v>0</v>
      </c>
      <c r="O336" s="12">
        <f>IF(IF(N336,N336+$G336,0)&lt;=70,IF(N336,N336+$G336,0),70)</f>
        <v>0</v>
      </c>
      <c r="P336" s="12">
        <f>I336+K336+M336+O336</f>
        <v>0</v>
      </c>
    </row>
    <row r="337" spans="1:17" x14ac:dyDescent="0.25">
      <c r="A337" s="3"/>
      <c r="B337" s="20">
        <v>336</v>
      </c>
      <c r="I337" s="12">
        <f>IF(IF(H337,H337+$G337,0)&lt;=70,IF(H337,H337+$G337,0),70)</f>
        <v>0</v>
      </c>
      <c r="J337" s="17">
        <f>VLOOKUP($B337,CLASS!$B$2:$P$362,9,FALSE)</f>
        <v>0</v>
      </c>
      <c r="K337" s="12">
        <f>IF(IF(J337,J337+$G337,0)&lt;=70,IF(J337,J337+$G337,0),70)</f>
        <v>0</v>
      </c>
      <c r="L337" s="17">
        <f>VLOOKUP($B337,CLASS!$B$2:$P$362,11,FALSE)</f>
        <v>0</v>
      </c>
      <c r="M337" s="12">
        <f>IF(IF(L337,L337+$G337,0)&lt;=70,IF(L337,L337+$G337,0),70)</f>
        <v>0</v>
      </c>
      <c r="N337" s="17">
        <f>VLOOKUP($B337,CLASS!$B$2:$P$362,13,FALSE)</f>
        <v>0</v>
      </c>
      <c r="O337" s="12">
        <f>IF(IF(N337,N337+$G337,0)&lt;=70,IF(N337,N337+$G337,0),70)</f>
        <v>0</v>
      </c>
      <c r="P337" s="12">
        <f>I337+K337+M337+O337</f>
        <v>0</v>
      </c>
    </row>
    <row r="338" spans="1:17" x14ac:dyDescent="0.25">
      <c r="A338" s="3"/>
      <c r="B338" s="20">
        <v>337</v>
      </c>
      <c r="I338" s="12">
        <f>IF(IF(H338,H338+$G338,0)&lt;=70,IF(H338,H338+$G338,0),70)</f>
        <v>0</v>
      </c>
      <c r="J338" s="17">
        <f>VLOOKUP($B338,CLASS!$B$2:$P$362,9,FALSE)</f>
        <v>0</v>
      </c>
      <c r="K338" s="12">
        <f>IF(IF(J338,J338+$G338,0)&lt;=70,IF(J338,J338+$G338,0),70)</f>
        <v>0</v>
      </c>
      <c r="L338" s="17">
        <f>VLOOKUP($B338,CLASS!$B$2:$P$362,11,FALSE)</f>
        <v>0</v>
      </c>
      <c r="M338" s="12">
        <f>IF(IF(L338,L338+$G338,0)&lt;=70,IF(L338,L338+$G338,0),70)</f>
        <v>0</v>
      </c>
      <c r="N338" s="17">
        <f>VLOOKUP($B338,CLASS!$B$2:$P$362,13,FALSE)</f>
        <v>0</v>
      </c>
      <c r="O338" s="12">
        <f>IF(IF(N338,N338+$G338,0)&lt;=70,IF(N338,N338+$G338,0),70)</f>
        <v>0</v>
      </c>
      <c r="P338" s="12">
        <f>I338+K338+M338+O338</f>
        <v>0</v>
      </c>
      <c r="Q338" s="17"/>
    </row>
    <row r="339" spans="1:17" x14ac:dyDescent="0.25">
      <c r="A339" s="3"/>
      <c r="B339" s="20">
        <v>338</v>
      </c>
      <c r="I339" s="12">
        <f>IF(IF(H339,H339+$G339,0)&lt;=70,IF(H339,H339+$G339,0),70)</f>
        <v>0</v>
      </c>
      <c r="J339" s="17">
        <f>VLOOKUP($B339,CLASS!$B$2:$P$362,9,FALSE)</f>
        <v>0</v>
      </c>
      <c r="K339" s="12">
        <f>IF(IF(J339,J339+$G339,0)&lt;=70,IF(J339,J339+$G339,0),70)</f>
        <v>0</v>
      </c>
      <c r="L339" s="17">
        <f>VLOOKUP($B339,CLASS!$B$2:$P$362,11,FALSE)</f>
        <v>0</v>
      </c>
      <c r="M339" s="12">
        <f>IF(IF(L339,L339+$G339,0)&lt;=70,IF(L339,L339+$G339,0),70)</f>
        <v>0</v>
      </c>
      <c r="N339" s="17">
        <f>VLOOKUP($B339,CLASS!$B$2:$P$362,13,FALSE)</f>
        <v>0</v>
      </c>
      <c r="O339" s="12">
        <f>IF(IF(N339,N339+$G339,0)&lt;=70,IF(N339,N339+$G339,0),70)</f>
        <v>0</v>
      </c>
      <c r="P339" s="12">
        <f>I339+K339+M339+O339</f>
        <v>0</v>
      </c>
      <c r="Q339" s="17"/>
    </row>
    <row r="340" spans="1:17" x14ac:dyDescent="0.25">
      <c r="A340" s="3"/>
      <c r="B340" s="20">
        <v>339</v>
      </c>
      <c r="I340" s="12">
        <f>IF(IF(H340,H340+$G340,0)&lt;=70,IF(H340,H340+$G340,0),70)</f>
        <v>0</v>
      </c>
      <c r="J340" s="17">
        <f>VLOOKUP($B340,CLASS!$B$2:$P$362,9,FALSE)</f>
        <v>0</v>
      </c>
      <c r="K340" s="12">
        <f>IF(IF(J340,J340+$G340,0)&lt;=70,IF(J340,J340+$G340,0),70)</f>
        <v>0</v>
      </c>
      <c r="L340" s="17">
        <f>VLOOKUP($B340,CLASS!$B$2:$P$362,11,FALSE)</f>
        <v>0</v>
      </c>
      <c r="M340" s="12">
        <f>IF(IF(L340,L340+$G340,0)&lt;=70,IF(L340,L340+$G340,0),70)</f>
        <v>0</v>
      </c>
      <c r="N340" s="17">
        <f>VLOOKUP($B340,CLASS!$B$2:$P$362,13,FALSE)</f>
        <v>0</v>
      </c>
      <c r="O340" s="12">
        <f>IF(IF(N340,N340+$G340,0)&lt;=70,IF(N340,N340+$G340,0),70)</f>
        <v>0</v>
      </c>
      <c r="P340" s="12">
        <f>I340+K340+M340+O340</f>
        <v>0</v>
      </c>
      <c r="Q340" s="17"/>
    </row>
    <row r="341" spans="1:17" x14ac:dyDescent="0.25">
      <c r="A341" s="3"/>
      <c r="B341" s="20">
        <v>340</v>
      </c>
      <c r="I341" s="12">
        <f>IF(IF(H341,H341+$G341,0)&lt;=70,IF(H341,H341+$G341,0),70)</f>
        <v>0</v>
      </c>
      <c r="J341" s="17">
        <f>VLOOKUP($B341,CLASS!$B$2:$P$362,9,FALSE)</f>
        <v>0</v>
      </c>
      <c r="K341" s="12">
        <f>IF(IF(J341,J341+$G341,0)&lt;=70,IF(J341,J341+$G341,0),70)</f>
        <v>0</v>
      </c>
      <c r="L341" s="17">
        <f>VLOOKUP($B341,CLASS!$B$2:$P$362,11,FALSE)</f>
        <v>0</v>
      </c>
      <c r="M341" s="12">
        <f>IF(IF(L341,L341+$G341,0)&lt;=70,IF(L341,L341+$G341,0),70)</f>
        <v>0</v>
      </c>
      <c r="N341" s="17">
        <f>VLOOKUP($B341,CLASS!$B$2:$P$362,13,FALSE)</f>
        <v>0</v>
      </c>
      <c r="O341" s="12">
        <f>IF(IF(N341,N341+$G341,0)&lt;=70,IF(N341,N341+$G341,0),70)</f>
        <v>0</v>
      </c>
      <c r="P341" s="12">
        <f>I341+K341+M341+O341</f>
        <v>0</v>
      </c>
    </row>
    <row r="342" spans="1:17" x14ac:dyDescent="0.25">
      <c r="A342" s="3"/>
      <c r="B342" s="20">
        <v>341</v>
      </c>
      <c r="I342" s="12">
        <f>IF(IF(H342,H342+$G342,0)&lt;=70,IF(H342,H342+$G342,0),70)</f>
        <v>0</v>
      </c>
      <c r="J342" s="17">
        <f>VLOOKUP($B342,CLASS!$B$2:$P$362,9,FALSE)</f>
        <v>0</v>
      </c>
      <c r="K342" s="12">
        <f>IF(IF(J342,J342+$G342,0)&lt;=70,IF(J342,J342+$G342,0),70)</f>
        <v>0</v>
      </c>
      <c r="L342" s="17">
        <f>VLOOKUP($B342,CLASS!$B$2:$P$362,11,FALSE)</f>
        <v>0</v>
      </c>
      <c r="M342" s="12">
        <f>IF(IF(L342,L342+$G342,0)&lt;=70,IF(L342,L342+$G342,0),70)</f>
        <v>0</v>
      </c>
      <c r="N342" s="17">
        <f>VLOOKUP($B342,CLASS!$B$2:$P$362,13,FALSE)</f>
        <v>0</v>
      </c>
      <c r="O342" s="12">
        <f>IF(IF(N342,N342+$G342,0)&lt;=70,IF(N342,N342+$G342,0),70)</f>
        <v>0</v>
      </c>
      <c r="P342" s="12">
        <f>I342+K342+M342+O342</f>
        <v>0</v>
      </c>
    </row>
    <row r="343" spans="1:17" x14ac:dyDescent="0.25">
      <c r="A343" s="3"/>
      <c r="B343" s="20">
        <v>342</v>
      </c>
      <c r="I343" s="12">
        <f>IF(IF(H343,H343+$G343,0)&lt;=70,IF(H343,H343+$G343,0),70)</f>
        <v>0</v>
      </c>
      <c r="J343" s="17">
        <f>VLOOKUP($B343,CLASS!$B$2:$P$362,9,FALSE)</f>
        <v>0</v>
      </c>
      <c r="K343" s="12">
        <f>IF(IF(J343,J343+$G343,0)&lt;=70,IF(J343,J343+$G343,0),70)</f>
        <v>0</v>
      </c>
      <c r="L343" s="17">
        <f>VLOOKUP($B343,CLASS!$B$2:$P$362,11,FALSE)</f>
        <v>0</v>
      </c>
      <c r="M343" s="12">
        <f>IF(IF(L343,L343+$G343,0)&lt;=70,IF(L343,L343+$G343,0),70)</f>
        <v>0</v>
      </c>
      <c r="N343" s="17">
        <f>VLOOKUP($B343,CLASS!$B$2:$P$362,13,FALSE)</f>
        <v>0</v>
      </c>
      <c r="O343" s="12">
        <f>IF(IF(N343,N343+$G343,0)&lt;=70,IF(N343,N343+$G343,0),70)</f>
        <v>0</v>
      </c>
      <c r="P343" s="12">
        <f>I343+K343+M343+O343</f>
        <v>0</v>
      </c>
    </row>
    <row r="344" spans="1:17" x14ac:dyDescent="0.25">
      <c r="A344" s="3"/>
      <c r="B344" s="20">
        <v>343</v>
      </c>
      <c r="I344" s="12">
        <f>IF(IF(H344,H344+$G344,0)&lt;=70,IF(H344,H344+$G344,0),70)</f>
        <v>0</v>
      </c>
      <c r="J344" s="17">
        <f>VLOOKUP($B344,CLASS!$B$2:$P$362,9,FALSE)</f>
        <v>0</v>
      </c>
      <c r="K344" s="12">
        <f>IF(IF(J344,J344+$G344,0)&lt;=70,IF(J344,J344+$G344,0),70)</f>
        <v>0</v>
      </c>
      <c r="L344" s="17">
        <f>VLOOKUP($B344,CLASS!$B$2:$P$362,11,FALSE)</f>
        <v>0</v>
      </c>
      <c r="M344" s="12">
        <f>IF(IF(L344,L344+$G344,0)&lt;=70,IF(L344,L344+$G344,0),70)</f>
        <v>0</v>
      </c>
      <c r="N344" s="17">
        <f>VLOOKUP($B344,CLASS!$B$2:$P$362,13,FALSE)</f>
        <v>0</v>
      </c>
      <c r="O344" s="12">
        <f>IF(IF(N344,N344+$G344,0)&lt;=70,IF(N344,N344+$G344,0),70)</f>
        <v>0</v>
      </c>
      <c r="P344" s="12">
        <f>I344+K344+M344+O344</f>
        <v>0</v>
      </c>
      <c r="Q344" s="17"/>
    </row>
    <row r="345" spans="1:17" x14ac:dyDescent="0.25">
      <c r="A345" s="3"/>
      <c r="B345" s="20">
        <v>344</v>
      </c>
      <c r="I345" s="12">
        <f>IF(IF(H345,H345+$G345,0)&lt;=70,IF(H345,H345+$G345,0),70)</f>
        <v>0</v>
      </c>
      <c r="J345" s="17">
        <f>VLOOKUP($B345,CLASS!$B$2:$P$362,9,FALSE)</f>
        <v>0</v>
      </c>
      <c r="K345" s="12">
        <f>IF(IF(J345,J345+$G345,0)&lt;=70,IF(J345,J345+$G345,0),70)</f>
        <v>0</v>
      </c>
      <c r="L345" s="17">
        <f>VLOOKUP($B345,CLASS!$B$2:$P$362,11,FALSE)</f>
        <v>0</v>
      </c>
      <c r="M345" s="12">
        <f>IF(IF(L345,L345+$G345,0)&lt;=70,IF(L345,L345+$G345,0),70)</f>
        <v>0</v>
      </c>
      <c r="N345" s="17">
        <f>VLOOKUP($B345,CLASS!$B$2:$P$362,13,FALSE)</f>
        <v>0</v>
      </c>
      <c r="O345" s="12">
        <f>IF(IF(N345,N345+$G345,0)&lt;=70,IF(N345,N345+$G345,0),70)</f>
        <v>0</v>
      </c>
      <c r="P345" s="12">
        <f>I345+K345+M345+O345</f>
        <v>0</v>
      </c>
    </row>
    <row r="346" spans="1:17" x14ac:dyDescent="0.25">
      <c r="A346" s="3"/>
      <c r="B346" s="20">
        <v>345</v>
      </c>
      <c r="I346" s="12">
        <f>IF(IF(H346,H346+$G346,0)&lt;=70,IF(H346,H346+$G346,0),70)</f>
        <v>0</v>
      </c>
      <c r="J346" s="17">
        <f>VLOOKUP($B346,CLASS!$B$2:$P$362,9,FALSE)</f>
        <v>0</v>
      </c>
      <c r="K346" s="12">
        <f>IF(IF(J346,J346+$G346,0)&lt;=70,IF(J346,J346+$G346,0),70)</f>
        <v>0</v>
      </c>
      <c r="L346" s="17">
        <f>VLOOKUP($B346,CLASS!$B$2:$P$362,11,FALSE)</f>
        <v>0</v>
      </c>
      <c r="M346" s="12">
        <f>IF(IF(L346,L346+$G346,0)&lt;=70,IF(L346,L346+$G346,0),70)</f>
        <v>0</v>
      </c>
      <c r="N346" s="17">
        <f>VLOOKUP($B346,CLASS!$B$2:$P$362,13,FALSE)</f>
        <v>0</v>
      </c>
      <c r="O346" s="12">
        <f>IF(IF(N346,N346+$G346,0)&lt;=70,IF(N346,N346+$G346,0),70)</f>
        <v>0</v>
      </c>
      <c r="P346" s="12">
        <f>I346+K346+M346+O346</f>
        <v>0</v>
      </c>
      <c r="Q346" s="17"/>
    </row>
    <row r="347" spans="1:17" x14ac:dyDescent="0.25">
      <c r="A347" s="3"/>
      <c r="B347" s="20">
        <v>346</v>
      </c>
      <c r="I347" s="12">
        <f>IF(IF(H347,H347+$G347,0)&lt;=70,IF(H347,H347+$G347,0),70)</f>
        <v>0</v>
      </c>
      <c r="J347" s="17">
        <f>VLOOKUP($B347,CLASS!$B$2:$P$362,9,FALSE)</f>
        <v>0</v>
      </c>
      <c r="K347" s="12">
        <f>IF(IF(J347,J347+$G347,0)&lt;=70,IF(J347,J347+$G347,0),70)</f>
        <v>0</v>
      </c>
      <c r="L347" s="17">
        <f>VLOOKUP($B347,CLASS!$B$2:$P$362,11,FALSE)</f>
        <v>0</v>
      </c>
      <c r="M347" s="12">
        <f>IF(IF(L347,L347+$G347,0)&lt;=70,IF(L347,L347+$G347,0),70)</f>
        <v>0</v>
      </c>
      <c r="N347" s="17">
        <f>VLOOKUP($B347,CLASS!$B$2:$P$362,13,FALSE)</f>
        <v>0</v>
      </c>
      <c r="O347" s="12">
        <f>IF(IF(N347,N347+$G347,0)&lt;=70,IF(N347,N347+$G347,0),70)</f>
        <v>0</v>
      </c>
      <c r="P347" s="12">
        <f>I347+K347+M347+O347</f>
        <v>0</v>
      </c>
      <c r="Q347" s="17"/>
    </row>
    <row r="348" spans="1:17" x14ac:dyDescent="0.25">
      <c r="A348" s="3"/>
      <c r="B348" s="20">
        <v>347</v>
      </c>
      <c r="I348" s="12">
        <f>IF(IF(H348,H348+$G348,0)&lt;=70,IF(H348,H348+$G348,0),70)</f>
        <v>0</v>
      </c>
      <c r="J348" s="17">
        <f>VLOOKUP($B348,CLASS!$B$2:$P$362,9,FALSE)</f>
        <v>0</v>
      </c>
      <c r="K348" s="12">
        <f>IF(IF(J348,J348+$G348,0)&lt;=70,IF(J348,J348+$G348,0),70)</f>
        <v>0</v>
      </c>
      <c r="L348" s="17">
        <f>VLOOKUP($B348,CLASS!$B$2:$P$362,11,FALSE)</f>
        <v>0</v>
      </c>
      <c r="M348" s="12">
        <f>IF(IF(L348,L348+$G348,0)&lt;=70,IF(L348,L348+$G348,0),70)</f>
        <v>0</v>
      </c>
      <c r="N348" s="17">
        <f>VLOOKUP($B348,CLASS!$B$2:$P$362,13,FALSE)</f>
        <v>0</v>
      </c>
      <c r="O348" s="12">
        <f>IF(IF(N348,N348+$G348,0)&lt;=70,IF(N348,N348+$G348,0),70)</f>
        <v>0</v>
      </c>
      <c r="P348" s="12">
        <f>I348+K348+M348+O348</f>
        <v>0</v>
      </c>
    </row>
    <row r="349" spans="1:17" x14ac:dyDescent="0.25">
      <c r="A349" s="3"/>
      <c r="B349" s="20">
        <v>348</v>
      </c>
      <c r="I349" s="12">
        <f>IF(IF(H349,H349+$G349,0)&lt;=70,IF(H349,H349+$G349,0),70)</f>
        <v>0</v>
      </c>
      <c r="J349" s="17">
        <f>VLOOKUP($B349,CLASS!$B$2:$P$362,9,FALSE)</f>
        <v>0</v>
      </c>
      <c r="K349" s="12">
        <f>IF(IF(J349,J349+$G349,0)&lt;=70,IF(J349,J349+$G349,0),70)</f>
        <v>0</v>
      </c>
      <c r="L349" s="17">
        <f>VLOOKUP($B349,CLASS!$B$2:$P$362,11,FALSE)</f>
        <v>0</v>
      </c>
      <c r="M349" s="12">
        <f>IF(IF(L349,L349+$G349,0)&lt;=70,IF(L349,L349+$G349,0),70)</f>
        <v>0</v>
      </c>
      <c r="N349" s="17">
        <f>VLOOKUP($B349,CLASS!$B$2:$P$362,13,FALSE)</f>
        <v>0</v>
      </c>
      <c r="O349" s="12">
        <f>IF(IF(N349,N349+$G349,0)&lt;=70,IF(N349,N349+$G349,0),70)</f>
        <v>0</v>
      </c>
      <c r="P349" s="12">
        <f>I349+K349+M349+O349</f>
        <v>0</v>
      </c>
    </row>
    <row r="350" spans="1:17" x14ac:dyDescent="0.25">
      <c r="A350" s="3"/>
      <c r="B350" s="20">
        <v>349</v>
      </c>
      <c r="I350" s="12">
        <f>IF(IF(H350,H350+$G350,0)&lt;=70,IF(H350,H350+$G350,0),70)</f>
        <v>0</v>
      </c>
      <c r="J350" s="17">
        <f>VLOOKUP($B350,CLASS!$B$2:$P$362,9,FALSE)</f>
        <v>0</v>
      </c>
      <c r="K350" s="12">
        <f>IF(IF(J350,J350+$G350,0)&lt;=70,IF(J350,J350+$G350,0),70)</f>
        <v>0</v>
      </c>
      <c r="L350" s="17">
        <f>VLOOKUP($B350,CLASS!$B$2:$P$362,11,FALSE)</f>
        <v>0</v>
      </c>
      <c r="M350" s="12">
        <f>IF(IF(L350,L350+$G350,0)&lt;=70,IF(L350,L350+$G350,0),70)</f>
        <v>0</v>
      </c>
      <c r="N350" s="17">
        <f>VLOOKUP($B350,CLASS!$B$2:$P$362,13,FALSE)</f>
        <v>0</v>
      </c>
      <c r="O350" s="12">
        <f>IF(IF(N350,N350+$G350,0)&lt;=70,IF(N350,N350+$G350,0),70)</f>
        <v>0</v>
      </c>
      <c r="P350" s="12">
        <f>I350+K350+M350+O350</f>
        <v>0</v>
      </c>
    </row>
    <row r="351" spans="1:17" x14ac:dyDescent="0.25">
      <c r="A351" s="3"/>
      <c r="B351" s="20">
        <v>350</v>
      </c>
      <c r="I351" s="12">
        <f>IF(IF(H351,H351+$G351,0)&lt;=70,IF(H351,H351+$G351,0),70)</f>
        <v>0</v>
      </c>
      <c r="J351" s="17">
        <f>VLOOKUP($B351,CLASS!$B$2:$P$362,9,FALSE)</f>
        <v>0</v>
      </c>
      <c r="K351" s="12">
        <f>IF(IF(J351,J351+$G351,0)&lt;=70,IF(J351,J351+$G351,0),70)</f>
        <v>0</v>
      </c>
      <c r="L351" s="17">
        <f>VLOOKUP($B351,CLASS!$B$2:$P$362,11,FALSE)</f>
        <v>0</v>
      </c>
      <c r="M351" s="12">
        <f>IF(IF(L351,L351+$G351,0)&lt;=70,IF(L351,L351+$G351,0),70)</f>
        <v>0</v>
      </c>
      <c r="N351" s="17">
        <f>VLOOKUP($B351,CLASS!$B$2:$P$362,13,FALSE)</f>
        <v>0</v>
      </c>
      <c r="O351" s="12">
        <f>IF(IF(N351,N351+$G351,0)&lt;=70,IF(N351,N351+$G351,0),70)</f>
        <v>0</v>
      </c>
      <c r="P351" s="12">
        <f>I351+K351+M351+O351</f>
        <v>0</v>
      </c>
    </row>
    <row r="352" spans="1:17" x14ac:dyDescent="0.25">
      <c r="A352" s="3"/>
      <c r="B352" s="20">
        <v>351</v>
      </c>
      <c r="I352" s="12">
        <f>IF(IF(H352,H352+$G352,0)&lt;=70,IF(H352,H352+$G352,0),70)</f>
        <v>0</v>
      </c>
      <c r="J352" s="17">
        <f>VLOOKUP($B352,CLASS!$B$2:$P$362,9,FALSE)</f>
        <v>0</v>
      </c>
      <c r="K352" s="12">
        <f>IF(IF(J352,J352+$G352,0)&lt;=70,IF(J352,J352+$G352,0),70)</f>
        <v>0</v>
      </c>
      <c r="L352" s="17">
        <f>VLOOKUP($B352,CLASS!$B$2:$P$362,11,FALSE)</f>
        <v>0</v>
      </c>
      <c r="M352" s="12">
        <f>IF(IF(L352,L352+$G352,0)&lt;=70,IF(L352,L352+$G352,0),70)</f>
        <v>0</v>
      </c>
      <c r="N352" s="17">
        <f>VLOOKUP($B352,CLASS!$B$2:$P$362,13,FALSE)</f>
        <v>0</v>
      </c>
      <c r="O352" s="12">
        <f>IF(IF(N352,N352+$G352,0)&lt;=70,IF(N352,N352+$G352,0),70)</f>
        <v>0</v>
      </c>
      <c r="P352" s="12">
        <f>I352+K352+M352+O352</f>
        <v>0</v>
      </c>
      <c r="Q352" s="17"/>
    </row>
    <row r="353" spans="1:17" x14ac:dyDescent="0.25">
      <c r="A353" s="3"/>
      <c r="B353" s="20">
        <v>352</v>
      </c>
      <c r="I353" s="12">
        <f>IF(IF(H353,H353+$G353,0)&lt;=70,IF(H353,H353+$G353,0),70)</f>
        <v>0</v>
      </c>
      <c r="J353" s="17">
        <f>VLOOKUP($B353,CLASS!$B$2:$P$362,9,FALSE)</f>
        <v>0</v>
      </c>
      <c r="K353" s="12">
        <f>IF(IF(J353,J353+$G353,0)&lt;=70,IF(J353,J353+$G353,0),70)</f>
        <v>0</v>
      </c>
      <c r="L353" s="17">
        <f>VLOOKUP($B353,CLASS!$B$2:$P$362,11,FALSE)</f>
        <v>0</v>
      </c>
      <c r="M353" s="12">
        <f>IF(IF(L353,L353+$G353,0)&lt;=70,IF(L353,L353+$G353,0),70)</f>
        <v>0</v>
      </c>
      <c r="N353" s="17">
        <f>VLOOKUP($B353,CLASS!$B$2:$P$362,13,FALSE)</f>
        <v>0</v>
      </c>
      <c r="O353" s="12">
        <f>IF(IF(N353,N353+$G353,0)&lt;=70,IF(N353,N353+$G353,0),70)</f>
        <v>0</v>
      </c>
      <c r="P353" s="12">
        <f>I353+K353+M353+O353</f>
        <v>0</v>
      </c>
      <c r="Q353" s="17"/>
    </row>
    <row r="354" spans="1:17" x14ac:dyDescent="0.25">
      <c r="A354" s="3"/>
      <c r="B354" s="20">
        <v>353</v>
      </c>
      <c r="I354" s="12">
        <f>IF(IF(H354,H354+$G354,0)&lt;=70,IF(H354,H354+$G354,0),70)</f>
        <v>0</v>
      </c>
      <c r="J354" s="17">
        <f>VLOOKUP($B354,CLASS!$B$2:$P$362,9,FALSE)</f>
        <v>0</v>
      </c>
      <c r="K354" s="12">
        <f>IF(IF(J354,J354+$G354,0)&lt;=70,IF(J354,J354+$G354,0),70)</f>
        <v>0</v>
      </c>
      <c r="L354" s="17">
        <f>VLOOKUP($B354,CLASS!$B$2:$P$362,11,FALSE)</f>
        <v>0</v>
      </c>
      <c r="M354" s="12">
        <f>IF(IF(L354,L354+$G354,0)&lt;=70,IF(L354,L354+$G354,0),70)</f>
        <v>0</v>
      </c>
      <c r="N354" s="17">
        <f>VLOOKUP($B354,CLASS!$B$2:$P$362,13,FALSE)</f>
        <v>0</v>
      </c>
      <c r="O354" s="12">
        <f>IF(IF(N354,N354+$G354,0)&lt;=70,IF(N354,N354+$G354,0),70)</f>
        <v>0</v>
      </c>
      <c r="P354" s="12">
        <f>I354+K354+M354+O354</f>
        <v>0</v>
      </c>
      <c r="Q354" s="17"/>
    </row>
    <row r="355" spans="1:17" x14ac:dyDescent="0.25">
      <c r="A355" s="3"/>
      <c r="B355" s="20">
        <v>354</v>
      </c>
      <c r="I355" s="12">
        <f>IF(IF(H355,H355+$G355,0)&lt;=70,IF(H355,H355+$G355,0),70)</f>
        <v>0</v>
      </c>
      <c r="J355" s="17">
        <f>VLOOKUP($B355,CLASS!$B$2:$P$362,9,FALSE)</f>
        <v>0</v>
      </c>
      <c r="K355" s="12">
        <f>IF(IF(J355,J355+$G355,0)&lt;=70,IF(J355,J355+$G355,0),70)</f>
        <v>0</v>
      </c>
      <c r="L355" s="17">
        <f>VLOOKUP($B355,CLASS!$B$2:$P$362,11,FALSE)</f>
        <v>0</v>
      </c>
      <c r="M355" s="12">
        <f>IF(IF(L355,L355+$G355,0)&lt;=70,IF(L355,L355+$G355,0),70)</f>
        <v>0</v>
      </c>
      <c r="N355" s="17">
        <f>VLOOKUP($B355,CLASS!$B$2:$P$362,13,FALSE)</f>
        <v>0</v>
      </c>
      <c r="O355" s="12">
        <f>IF(IF(N355,N355+$G355,0)&lt;=70,IF(N355,N355+$G355,0),70)</f>
        <v>0</v>
      </c>
      <c r="P355" s="12">
        <f>I355+K355+M355+O355</f>
        <v>0</v>
      </c>
    </row>
    <row r="356" spans="1:17" x14ac:dyDescent="0.25">
      <c r="A356" s="3"/>
      <c r="B356" s="20">
        <v>355</v>
      </c>
      <c r="I356" s="12">
        <f>IF(IF(H356,H356+$G356,0)&lt;=70,IF(H356,H356+$G356,0),70)</f>
        <v>0</v>
      </c>
      <c r="J356" s="17">
        <f>VLOOKUP($B356,CLASS!$B$2:$P$362,9,FALSE)</f>
        <v>0</v>
      </c>
      <c r="K356" s="12">
        <f>IF(IF(J356,J356+$G356,0)&lt;=70,IF(J356,J356+$G356,0),70)</f>
        <v>0</v>
      </c>
      <c r="L356" s="17">
        <f>VLOOKUP($B356,CLASS!$B$2:$P$362,11,FALSE)</f>
        <v>0</v>
      </c>
      <c r="M356" s="12">
        <f>IF(IF(L356,L356+$G356,0)&lt;=70,IF(L356,L356+$G356,0),70)</f>
        <v>0</v>
      </c>
      <c r="N356" s="17">
        <f>VLOOKUP($B356,CLASS!$B$2:$P$362,13,FALSE)</f>
        <v>0</v>
      </c>
      <c r="O356" s="12">
        <f>IF(IF(N356,N356+$G356,0)&lt;=70,IF(N356,N356+$G356,0),70)</f>
        <v>0</v>
      </c>
      <c r="P356" s="12">
        <f>I356+K356+M356+O356</f>
        <v>0</v>
      </c>
    </row>
    <row r="357" spans="1:17" x14ac:dyDescent="0.25">
      <c r="A357" s="3"/>
      <c r="B357" s="20">
        <v>356</v>
      </c>
      <c r="I357" s="12">
        <f>IF(IF(H357,H357+$G357,0)&lt;=70,IF(H357,H357+$G357,0),70)</f>
        <v>0</v>
      </c>
      <c r="J357" s="17">
        <f>VLOOKUP($B357,CLASS!$B$2:$P$362,9,FALSE)</f>
        <v>0</v>
      </c>
      <c r="K357" s="12">
        <f>IF(IF(J357,J357+$G357,0)&lt;=70,IF(J357,J357+$G357,0),70)</f>
        <v>0</v>
      </c>
      <c r="L357" s="17">
        <f>VLOOKUP($B357,CLASS!$B$2:$P$362,11,FALSE)</f>
        <v>0</v>
      </c>
      <c r="M357" s="12">
        <f>IF(IF(L357,L357+$G357,0)&lt;=70,IF(L357,L357+$G357,0),70)</f>
        <v>0</v>
      </c>
      <c r="N357" s="17">
        <f>VLOOKUP($B357,CLASS!$B$2:$P$362,13,FALSE)</f>
        <v>0</v>
      </c>
      <c r="O357" s="12">
        <f>IF(IF(N357,N357+$G357,0)&lt;=70,IF(N357,N357+$G357,0),70)</f>
        <v>0</v>
      </c>
      <c r="P357" s="12">
        <f>I357+K357+M357+O357</f>
        <v>0</v>
      </c>
    </row>
    <row r="358" spans="1:17" x14ac:dyDescent="0.25">
      <c r="A358" s="3"/>
      <c r="B358" s="20">
        <v>357</v>
      </c>
      <c r="I358" s="12">
        <f>IF(IF(H358,H358+$G358,0)&lt;=70,IF(H358,H358+$G358,0),70)</f>
        <v>0</v>
      </c>
      <c r="J358" s="17">
        <f>VLOOKUP($B358,CLASS!$B$2:$P$362,9,FALSE)</f>
        <v>0</v>
      </c>
      <c r="K358" s="12">
        <f>IF(IF(J358,J358+$G358,0)&lt;=70,IF(J358,J358+$G358,0),70)</f>
        <v>0</v>
      </c>
      <c r="L358" s="17">
        <f>VLOOKUP($B358,CLASS!$B$2:$P$362,11,FALSE)</f>
        <v>0</v>
      </c>
      <c r="M358" s="12">
        <f>IF(IF(L358,L358+$G358,0)&lt;=70,IF(L358,L358+$G358,0),70)</f>
        <v>0</v>
      </c>
      <c r="N358" s="17">
        <f>VLOOKUP($B358,CLASS!$B$2:$P$362,13,FALSE)</f>
        <v>0</v>
      </c>
      <c r="O358" s="12">
        <f>IF(IF(N358,N358+$G358,0)&lt;=70,IF(N358,N358+$G358,0),70)</f>
        <v>0</v>
      </c>
      <c r="P358" s="12">
        <f>I358+K358+M358+O358</f>
        <v>0</v>
      </c>
    </row>
    <row r="359" spans="1:17" x14ac:dyDescent="0.25">
      <c r="A359" s="3"/>
      <c r="B359" s="20">
        <v>358</v>
      </c>
      <c r="I359" s="12">
        <f>IF(IF(H359,H359+$G359,0)&lt;=70,IF(H359,H359+$G359,0),70)</f>
        <v>0</v>
      </c>
      <c r="J359" s="17">
        <f>VLOOKUP($B359,CLASS!$B$2:$P$362,9,FALSE)</f>
        <v>0</v>
      </c>
      <c r="K359" s="12">
        <f>IF(IF(J359,J359+$G359,0)&lt;=70,IF(J359,J359+$G359,0),70)</f>
        <v>0</v>
      </c>
      <c r="L359" s="17">
        <f>VLOOKUP($B359,CLASS!$B$2:$P$362,11,FALSE)</f>
        <v>0</v>
      </c>
      <c r="M359" s="12">
        <f>IF(IF(L359,L359+$G359,0)&lt;=70,IF(L359,L359+$G359,0),70)</f>
        <v>0</v>
      </c>
      <c r="N359" s="17">
        <f>VLOOKUP($B359,CLASS!$B$2:$P$362,13,FALSE)</f>
        <v>0</v>
      </c>
      <c r="O359" s="12">
        <f>IF(IF(N359,N359+$G359,0)&lt;=70,IF(N359,N359+$G359,0),70)</f>
        <v>0</v>
      </c>
      <c r="P359" s="12">
        <f>I359+K359+M359+O359</f>
        <v>0</v>
      </c>
    </row>
    <row r="360" spans="1:17" x14ac:dyDescent="0.25">
      <c r="A360" s="3"/>
      <c r="B360" s="20">
        <v>359</v>
      </c>
      <c r="I360" s="12">
        <f>IF(IF(H360,H360+$G360,0)&lt;=70,IF(H360,H360+$G360,0),70)</f>
        <v>0</v>
      </c>
      <c r="J360" s="17">
        <f>VLOOKUP($B360,CLASS!$B$2:$P$362,9,FALSE)</f>
        <v>0</v>
      </c>
      <c r="K360" s="12">
        <f>IF(IF(J360,J360+$G360,0)&lt;=70,IF(J360,J360+$G360,0),70)</f>
        <v>0</v>
      </c>
      <c r="L360" s="17">
        <f>VLOOKUP($B360,CLASS!$B$2:$P$362,11,FALSE)</f>
        <v>0</v>
      </c>
      <c r="M360" s="12">
        <f>IF(IF(L360,L360+$G360,0)&lt;=70,IF(L360,L360+$G360,0),70)</f>
        <v>0</v>
      </c>
      <c r="N360" s="17">
        <f>VLOOKUP($B360,CLASS!$B$2:$P$362,13,FALSE)</f>
        <v>0</v>
      </c>
      <c r="O360" s="12">
        <f>IF(IF(N360,N360+$G360,0)&lt;=70,IF(N360,N360+$G360,0),70)</f>
        <v>0</v>
      </c>
      <c r="P360" s="12">
        <f>I360+K360+M360+O360</f>
        <v>0</v>
      </c>
    </row>
    <row r="361" spans="1:17" x14ac:dyDescent="0.25">
      <c r="A361" s="3"/>
      <c r="B361" s="20">
        <v>360</v>
      </c>
      <c r="I361" s="12">
        <f>IF(IF(H361,H361+$G361,0)&lt;=70,IF(H361,H361+$G361,0),70)</f>
        <v>0</v>
      </c>
      <c r="J361" s="17">
        <f>VLOOKUP($B361,CLASS!$B$2:$P$362,9,FALSE)</f>
        <v>0</v>
      </c>
      <c r="K361" s="12">
        <f>IF(IF(J361,J361+$G361,0)&lt;=70,IF(J361,J361+$G361,0),70)</f>
        <v>0</v>
      </c>
      <c r="L361" s="17">
        <f>VLOOKUP($B361,CLASS!$B$2:$P$362,11,FALSE)</f>
        <v>0</v>
      </c>
      <c r="M361" s="12">
        <f>IF(IF(L361,L361+$G361,0)&lt;=70,IF(L361,L361+$G361,0),70)</f>
        <v>0</v>
      </c>
      <c r="N361" s="17">
        <f>VLOOKUP($B361,CLASS!$B$2:$P$362,13,FALSE)</f>
        <v>0</v>
      </c>
      <c r="O361" s="12">
        <f>IF(IF(N361,N361+$G361,0)&lt;=70,IF(N361,N361+$G361,0),70)</f>
        <v>0</v>
      </c>
      <c r="P361" s="12">
        <f>I361+K361+M361+O361</f>
        <v>0</v>
      </c>
    </row>
    <row r="362" spans="1:17" x14ac:dyDescent="0.25">
      <c r="A362" s="3"/>
      <c r="B362" s="20">
        <v>361</v>
      </c>
      <c r="I362" s="12">
        <f>IF(IF(H362,H362+$G362,0)&lt;=70,IF(H362,H362+$G362,0),70)</f>
        <v>0</v>
      </c>
      <c r="J362" s="17">
        <f>VLOOKUP($B362,CLASS!$B$2:$P$362,9,FALSE)</f>
        <v>0</v>
      </c>
      <c r="K362" s="12">
        <f>IF(IF(J362,J362+$G362,0)&lt;=70,IF(J362,J362+$G362,0),70)</f>
        <v>0</v>
      </c>
      <c r="L362" s="17">
        <f>VLOOKUP($B362,CLASS!$B$2:$P$362,11,FALSE)</f>
        <v>0</v>
      </c>
      <c r="M362" s="12">
        <f>IF(IF(L362,L362+$G362,0)&lt;=70,IF(L362,L362+$G362,0),70)</f>
        <v>0</v>
      </c>
      <c r="N362" s="17">
        <f>VLOOKUP($B362,CLASS!$B$2:$P$362,13,FALSE)</f>
        <v>0</v>
      </c>
      <c r="O362" s="12">
        <f>IF(IF(N362,N362+$G362,0)&lt;=70,IF(N362,N362+$G362,0),70)</f>
        <v>0</v>
      </c>
      <c r="P362" s="12">
        <f>I362+K362+M362+O362</f>
        <v>0</v>
      </c>
    </row>
    <row r="363" spans="1:17" x14ac:dyDescent="0.25">
      <c r="I363" s="12"/>
      <c r="K363" s="12"/>
      <c r="M363" s="12"/>
      <c r="N363" s="17"/>
      <c r="O363" s="12"/>
      <c r="P363" s="12"/>
    </row>
    <row r="364" spans="1:17" x14ac:dyDescent="0.25">
      <c r="I364" s="12"/>
      <c r="K364" s="12"/>
      <c r="M364" s="12"/>
      <c r="N364" s="17"/>
      <c r="O364" s="12"/>
      <c r="P364" s="12"/>
    </row>
    <row r="365" spans="1:17" x14ac:dyDescent="0.25">
      <c r="I365" s="12"/>
      <c r="K365" s="12"/>
      <c r="M365" s="12"/>
      <c r="N365" s="17"/>
      <c r="O365" s="12"/>
      <c r="P365" s="12"/>
    </row>
    <row r="366" spans="1:17" x14ac:dyDescent="0.25">
      <c r="I366" s="12"/>
      <c r="K366" s="12"/>
      <c r="M366" s="12"/>
      <c r="N366" s="17"/>
      <c r="O366" s="12"/>
      <c r="P366" s="12"/>
    </row>
    <row r="367" spans="1:17" x14ac:dyDescent="0.25">
      <c r="I367" s="12"/>
      <c r="K367" s="12"/>
      <c r="M367" s="12"/>
      <c r="N367" s="17"/>
      <c r="O367" s="12"/>
      <c r="P367" s="12"/>
    </row>
    <row r="368" spans="1:17" x14ac:dyDescent="0.25">
      <c r="I368" s="12"/>
      <c r="K368" s="12"/>
      <c r="M368" s="12"/>
      <c r="N368" s="17"/>
      <c r="O368" s="12"/>
      <c r="P368" s="12"/>
    </row>
    <row r="369" spans="9:16" x14ac:dyDescent="0.25">
      <c r="I369" s="12"/>
      <c r="K369" s="12"/>
      <c r="M369" s="12"/>
      <c r="N369" s="17"/>
      <c r="O369" s="12"/>
      <c r="P369" s="12"/>
    </row>
    <row r="370" spans="9:16" x14ac:dyDescent="0.25">
      <c r="I370" s="12"/>
      <c r="K370" s="12"/>
      <c r="M370" s="12"/>
      <c r="N370" s="17"/>
      <c r="O370" s="12"/>
      <c r="P370" s="12"/>
    </row>
    <row r="371" spans="9:16" x14ac:dyDescent="0.25">
      <c r="I371" s="12"/>
      <c r="K371" s="12"/>
      <c r="M371" s="12"/>
      <c r="N371" s="17"/>
      <c r="O371" s="12"/>
      <c r="P371" s="12"/>
    </row>
    <row r="372" spans="9:16" x14ac:dyDescent="0.25">
      <c r="I372" s="12"/>
      <c r="K372" s="12"/>
      <c r="M372" s="12"/>
      <c r="N372" s="17"/>
      <c r="O372" s="12"/>
      <c r="P372" s="12"/>
    </row>
    <row r="373" spans="9:16" x14ac:dyDescent="0.25">
      <c r="I373" s="12"/>
      <c r="K373" s="12"/>
      <c r="M373" s="12"/>
      <c r="N373" s="17"/>
      <c r="O373" s="12"/>
      <c r="P373" s="12"/>
    </row>
    <row r="374" spans="9:16" x14ac:dyDescent="0.25">
      <c r="I374" s="12"/>
      <c r="K374" s="12"/>
      <c r="M374" s="12"/>
      <c r="N374" s="17"/>
      <c r="O374" s="12"/>
      <c r="P374" s="12"/>
    </row>
    <row r="375" spans="9:16" x14ac:dyDescent="0.25">
      <c r="I375" s="12"/>
      <c r="K375" s="12"/>
      <c r="M375" s="12"/>
      <c r="N375" s="17"/>
      <c r="O375" s="12"/>
      <c r="P375" s="12"/>
    </row>
    <row r="376" spans="9:16" x14ac:dyDescent="0.25">
      <c r="I376" s="12"/>
      <c r="K376" s="12"/>
      <c r="M376" s="12"/>
      <c r="N376" s="17"/>
      <c r="O376" s="12"/>
      <c r="P376" s="12"/>
    </row>
    <row r="377" spans="9:16" x14ac:dyDescent="0.25">
      <c r="I377" s="12"/>
      <c r="K377" s="12"/>
      <c r="M377" s="12"/>
      <c r="N377" s="17"/>
      <c r="O377" s="12"/>
      <c r="P377" s="12"/>
    </row>
    <row r="378" spans="9:16" x14ac:dyDescent="0.25">
      <c r="I378" s="12"/>
      <c r="K378" s="12"/>
      <c r="M378" s="12"/>
      <c r="N378" s="17"/>
      <c r="O378" s="12"/>
      <c r="P378" s="12"/>
    </row>
    <row r="379" spans="9:16" x14ac:dyDescent="0.25">
      <c r="I379" s="12"/>
      <c r="K379" s="12"/>
      <c r="M379" s="12"/>
      <c r="N379" s="17"/>
      <c r="O379" s="12"/>
      <c r="P379" s="12"/>
    </row>
    <row r="380" spans="9:16" x14ac:dyDescent="0.25">
      <c r="I380" s="12"/>
      <c r="K380" s="12"/>
      <c r="M380" s="12"/>
      <c r="N380" s="17"/>
      <c r="O380" s="12"/>
      <c r="P380" s="12"/>
    </row>
    <row r="381" spans="9:16" x14ac:dyDescent="0.25">
      <c r="I381" s="12"/>
      <c r="K381" s="12"/>
      <c r="M381" s="12"/>
      <c r="N381" s="17"/>
      <c r="O381" s="12"/>
      <c r="P381" s="12"/>
    </row>
    <row r="382" spans="9:16" x14ac:dyDescent="0.25">
      <c r="I382" s="12"/>
      <c r="K382" s="12"/>
      <c r="M382" s="12"/>
      <c r="N382" s="17"/>
      <c r="O382" s="12"/>
      <c r="P382" s="12"/>
    </row>
    <row r="383" spans="9:16" x14ac:dyDescent="0.25">
      <c r="I383" s="12"/>
      <c r="K383" s="12"/>
      <c r="M383" s="12"/>
      <c r="N383" s="17"/>
      <c r="O383" s="12"/>
      <c r="P383" s="12"/>
    </row>
    <row r="384" spans="9:16" x14ac:dyDescent="0.25">
      <c r="I384" s="12"/>
      <c r="K384" s="12"/>
      <c r="M384" s="12"/>
      <c r="N384" s="17"/>
      <c r="O384" s="12"/>
      <c r="P384" s="12"/>
    </row>
    <row r="385" spans="9:16" x14ac:dyDescent="0.25">
      <c r="I385" s="12"/>
      <c r="K385" s="12"/>
      <c r="M385" s="12"/>
      <c r="N385" s="17"/>
      <c r="O385" s="12"/>
      <c r="P385" s="12"/>
    </row>
    <row r="386" spans="9:16" x14ac:dyDescent="0.25">
      <c r="I386" s="12"/>
      <c r="K386" s="12"/>
      <c r="M386" s="12"/>
      <c r="N386" s="17"/>
      <c r="O386" s="12"/>
      <c r="P386" s="12"/>
    </row>
    <row r="387" spans="9:16" x14ac:dyDescent="0.25">
      <c r="I387" s="12"/>
      <c r="K387" s="12"/>
      <c r="M387" s="12"/>
      <c r="N387" s="17"/>
      <c r="O387" s="12"/>
      <c r="P387" s="12"/>
    </row>
    <row r="388" spans="9:16" x14ac:dyDescent="0.25">
      <c r="I388" s="12"/>
      <c r="K388" s="12"/>
      <c r="M388" s="12"/>
      <c r="N388" s="17"/>
      <c r="O388" s="12"/>
      <c r="P388" s="12"/>
    </row>
    <row r="389" spans="9:16" x14ac:dyDescent="0.25">
      <c r="I389" s="12"/>
      <c r="K389" s="12"/>
      <c r="M389" s="12"/>
      <c r="N389" s="17"/>
      <c r="O389" s="12"/>
      <c r="P389" s="12"/>
    </row>
    <row r="390" spans="9:16" x14ac:dyDescent="0.25">
      <c r="I390" s="12"/>
      <c r="K390" s="12"/>
      <c r="M390" s="12"/>
      <c r="N390" s="17"/>
      <c r="O390" s="12"/>
      <c r="P390" s="12"/>
    </row>
    <row r="391" spans="9:16" x14ac:dyDescent="0.25">
      <c r="I391" s="12"/>
      <c r="K391" s="12"/>
      <c r="M391" s="12"/>
      <c r="N391" s="17"/>
      <c r="O391" s="12"/>
      <c r="P391" s="12"/>
    </row>
    <row r="392" spans="9:16" x14ac:dyDescent="0.25">
      <c r="I392" s="12"/>
      <c r="K392" s="12"/>
      <c r="M392" s="12"/>
      <c r="N392" s="17"/>
      <c r="O392" s="12"/>
      <c r="P392" s="12"/>
    </row>
    <row r="393" spans="9:16" x14ac:dyDescent="0.25">
      <c r="I393" s="12"/>
      <c r="K393" s="12"/>
      <c r="M393" s="12"/>
      <c r="N393" s="17"/>
      <c r="O393" s="12"/>
      <c r="P393" s="12"/>
    </row>
    <row r="394" spans="9:16" x14ac:dyDescent="0.25">
      <c r="I394" s="12"/>
      <c r="K394" s="12"/>
      <c r="M394" s="12"/>
      <c r="N394" s="17"/>
      <c r="O394" s="12"/>
      <c r="P394" s="12"/>
    </row>
    <row r="395" spans="9:16" x14ac:dyDescent="0.25">
      <c r="I395" s="12"/>
      <c r="K395" s="12"/>
      <c r="M395" s="12"/>
      <c r="N395" s="17"/>
      <c r="O395" s="12"/>
      <c r="P395" s="12"/>
    </row>
    <row r="396" spans="9:16" x14ac:dyDescent="0.25">
      <c r="I396" s="12"/>
      <c r="K396" s="12"/>
      <c r="M396" s="12"/>
      <c r="N396" s="17"/>
      <c r="O396" s="12"/>
      <c r="P396" s="12"/>
    </row>
    <row r="397" spans="9:16" x14ac:dyDescent="0.25">
      <c r="I397" s="12"/>
      <c r="K397" s="12"/>
      <c r="M397" s="12"/>
      <c r="N397" s="17"/>
      <c r="O397" s="12"/>
      <c r="P397" s="12"/>
    </row>
    <row r="398" spans="9:16" x14ac:dyDescent="0.25">
      <c r="I398" s="12"/>
      <c r="K398" s="12"/>
      <c r="M398" s="12"/>
      <c r="N398" s="17"/>
      <c r="O398" s="12"/>
      <c r="P398" s="12"/>
    </row>
    <row r="399" spans="9:16" x14ac:dyDescent="0.25">
      <c r="I399" s="12"/>
      <c r="K399" s="12"/>
      <c r="M399" s="12"/>
      <c r="N399" s="17"/>
      <c r="O399" s="12"/>
      <c r="P399" s="12"/>
    </row>
    <row r="400" spans="9:16" x14ac:dyDescent="0.25">
      <c r="I400" s="12"/>
      <c r="K400" s="12"/>
      <c r="M400" s="12"/>
      <c r="N400" s="17"/>
      <c r="O400" s="12"/>
      <c r="P400" s="12"/>
    </row>
    <row r="401" spans="9:16" x14ac:dyDescent="0.25">
      <c r="I401" s="12"/>
      <c r="K401" s="12"/>
      <c r="M401" s="12"/>
      <c r="N401" s="17"/>
      <c r="O401" s="12"/>
      <c r="P401" s="12"/>
    </row>
    <row r="402" spans="9:16" x14ac:dyDescent="0.25">
      <c r="I402" s="12"/>
      <c r="K402" s="12"/>
      <c r="M402" s="12"/>
      <c r="N402" s="17"/>
      <c r="O402" s="12"/>
      <c r="P402" s="12"/>
    </row>
  </sheetData>
  <sortState ref="A2:Q403">
    <sortCondition descending="1" ref="P2:P403"/>
  </sortState>
  <pageMargins left="0.7" right="0.7" top="0.75" bottom="0.75" header="0.3" footer="0.3"/>
  <pageSetup paperSize="9" scale="4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H404"/>
  <sheetViews>
    <sheetView zoomScaleNormal="100" workbookViewId="0">
      <pane ySplit="1" topLeftCell="A149" activePane="bottomLeft" state="frozen"/>
      <selection pane="bottomLeft" activeCell="D18" sqref="D18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3" customFormat="1" x14ac:dyDescent="0.25">
      <c r="A2" s="20" t="s">
        <v>65</v>
      </c>
      <c r="B2" s="20">
        <v>77</v>
      </c>
      <c r="C2" s="19" t="s">
        <v>115</v>
      </c>
      <c r="D2" s="17" t="s">
        <v>125</v>
      </c>
      <c r="E2" s="17" t="s">
        <v>54</v>
      </c>
      <c r="F2" s="17" t="s">
        <v>213</v>
      </c>
      <c r="G2" s="17">
        <f>VLOOKUP($B2,CLASS!$B$2:$P$362,8,FALSE)</f>
        <v>62</v>
      </c>
      <c r="H2" s="17"/>
    </row>
    <row r="3" spans="1:8" s="20" customFormat="1" x14ac:dyDescent="0.25">
      <c r="A3" s="20" t="s">
        <v>65</v>
      </c>
      <c r="B3" s="20">
        <v>56</v>
      </c>
      <c r="C3" s="18" t="s">
        <v>127</v>
      </c>
      <c r="D3" s="18" t="s">
        <v>136</v>
      </c>
      <c r="E3" s="18" t="s">
        <v>53</v>
      </c>
      <c r="F3" s="18" t="s">
        <v>213</v>
      </c>
      <c r="G3" s="18">
        <f>VLOOKUP($B3,CLASS!$B$2:$P$362,8,FALSE)</f>
        <v>58</v>
      </c>
      <c r="H3" s="19"/>
    </row>
    <row r="4" spans="1:8" s="20" customFormat="1" x14ac:dyDescent="0.25">
      <c r="A4" s="20" t="s">
        <v>65</v>
      </c>
      <c r="B4" s="20">
        <v>48</v>
      </c>
      <c r="C4" s="19" t="s">
        <v>37</v>
      </c>
      <c r="D4" s="18" t="s">
        <v>125</v>
      </c>
      <c r="E4" s="18" t="s">
        <v>53</v>
      </c>
      <c r="F4" s="18" t="s">
        <v>213</v>
      </c>
      <c r="G4" s="18">
        <f>VLOOKUP($B4,CLASS!$B$2:$P$362,8,FALSE)</f>
        <v>57</v>
      </c>
      <c r="H4" s="18"/>
    </row>
    <row r="5" spans="1:8" s="20" customFormat="1" x14ac:dyDescent="0.25">
      <c r="A5" s="20" t="s">
        <v>65</v>
      </c>
      <c r="B5" s="20">
        <v>21</v>
      </c>
      <c r="C5" s="18" t="s">
        <v>41</v>
      </c>
      <c r="D5" s="17" t="s">
        <v>88</v>
      </c>
      <c r="E5" s="17" t="s">
        <v>53</v>
      </c>
      <c r="F5" s="17" t="s">
        <v>213</v>
      </c>
      <c r="G5" s="17">
        <f>VLOOKUP($B5,CLASS!$B$2:$P$362,8,FALSE)</f>
        <v>55</v>
      </c>
      <c r="H5" s="17"/>
    </row>
    <row r="6" spans="1:8" s="18" customFormat="1" x14ac:dyDescent="0.25">
      <c r="A6" s="20" t="s">
        <v>65</v>
      </c>
      <c r="B6" s="20">
        <v>42</v>
      </c>
      <c r="C6" s="18" t="s">
        <v>115</v>
      </c>
      <c r="D6" s="18" t="s">
        <v>116</v>
      </c>
      <c r="E6" s="18" t="s">
        <v>53</v>
      </c>
      <c r="F6" s="18" t="s">
        <v>213</v>
      </c>
      <c r="G6" s="18">
        <f>VLOOKUP($B6,CLASS!$B$2:$P$362,8,FALSE)</f>
        <v>54</v>
      </c>
    </row>
    <row r="7" spans="1:8" s="18" customFormat="1" x14ac:dyDescent="0.25">
      <c r="A7" s="20" t="s">
        <v>65</v>
      </c>
      <c r="B7" s="20">
        <v>166</v>
      </c>
      <c r="C7" s="18" t="s">
        <v>263</v>
      </c>
      <c r="D7" s="17" t="s">
        <v>293</v>
      </c>
      <c r="E7" s="17" t="s">
        <v>54</v>
      </c>
      <c r="F7" s="18" t="s">
        <v>213</v>
      </c>
      <c r="G7" s="18">
        <f>VLOOKUP($B7,CLASS!$B$2:$P$362,8,FALSE)</f>
        <v>54</v>
      </c>
    </row>
    <row r="8" spans="1:8" s="18" customFormat="1" x14ac:dyDescent="0.25">
      <c r="A8" s="20" t="s">
        <v>65</v>
      </c>
      <c r="B8" s="20">
        <v>33</v>
      </c>
      <c r="C8" s="19" t="s">
        <v>104</v>
      </c>
      <c r="D8" s="17" t="s">
        <v>105</v>
      </c>
      <c r="E8" s="17" t="s">
        <v>53</v>
      </c>
      <c r="F8" s="17" t="s">
        <v>216</v>
      </c>
      <c r="G8" s="17">
        <f>VLOOKUP($B8,CLASS!$B$2:$P$362,8,FALSE)</f>
        <v>53</v>
      </c>
      <c r="H8" s="17"/>
    </row>
    <row r="9" spans="1:8" s="18" customFormat="1" x14ac:dyDescent="0.25">
      <c r="A9" s="20" t="s">
        <v>65</v>
      </c>
      <c r="B9" s="20">
        <v>27</v>
      </c>
      <c r="C9" s="19" t="s">
        <v>42</v>
      </c>
      <c r="D9" s="18" t="s">
        <v>96</v>
      </c>
      <c r="E9" s="18" t="s">
        <v>53</v>
      </c>
      <c r="F9" s="18" t="s">
        <v>213</v>
      </c>
      <c r="G9" s="18">
        <f>VLOOKUP($B9,CLASS!$B$2:$P$362,8,FALSE)</f>
        <v>51</v>
      </c>
    </row>
    <row r="10" spans="1:8" s="18" customFormat="1" ht="15.75" thickBot="1" x14ac:dyDescent="0.3">
      <c r="A10" s="20" t="s">
        <v>65</v>
      </c>
      <c r="B10" s="20">
        <v>12</v>
      </c>
      <c r="C10" s="19" t="s">
        <v>23</v>
      </c>
      <c r="D10" s="17" t="s">
        <v>79</v>
      </c>
      <c r="E10" s="17" t="s">
        <v>53</v>
      </c>
      <c r="F10" s="17" t="s">
        <v>213</v>
      </c>
      <c r="G10" s="17">
        <f>VLOOKUP($B10,CLASS!$B$2:$P$362,8,FALSE)</f>
        <v>50</v>
      </c>
      <c r="H10" s="17"/>
    </row>
    <row r="11" spans="1:8" s="18" customFormat="1" ht="15.75" thickBot="1" x14ac:dyDescent="0.3">
      <c r="A11" s="20" t="s">
        <v>65</v>
      </c>
      <c r="B11" s="20">
        <v>162</v>
      </c>
      <c r="C11" s="18" t="s">
        <v>285</v>
      </c>
      <c r="D11" s="18" t="s">
        <v>286</v>
      </c>
      <c r="E11" s="18" t="s">
        <v>53</v>
      </c>
      <c r="F11" s="18" t="s">
        <v>213</v>
      </c>
      <c r="G11" s="18">
        <f>VLOOKUP($B11,CLASS!$B$2:$P$362,8,FALSE)</f>
        <v>50</v>
      </c>
      <c r="H11" s="25">
        <v>544</v>
      </c>
    </row>
    <row r="12" spans="1:8" x14ac:dyDescent="0.25">
      <c r="A12" s="20" t="s">
        <v>65</v>
      </c>
      <c r="B12" s="20">
        <v>45</v>
      </c>
      <c r="C12" s="19" t="s">
        <v>120</v>
      </c>
      <c r="D12" s="17" t="s">
        <v>121</v>
      </c>
      <c r="E12" s="17" t="s">
        <v>54</v>
      </c>
      <c r="F12" s="17" t="s">
        <v>213</v>
      </c>
      <c r="G12" s="17">
        <f>VLOOKUP($B12,CLASS!$B$2:$P$362,8,FALSE)</f>
        <v>49</v>
      </c>
      <c r="H12" s="17"/>
    </row>
    <row r="13" spans="1:8" x14ac:dyDescent="0.25">
      <c r="A13" s="20" t="s">
        <v>65</v>
      </c>
      <c r="B13" s="20">
        <v>112</v>
      </c>
      <c r="C13" s="18" t="s">
        <v>37</v>
      </c>
      <c r="D13" s="17" t="s">
        <v>200</v>
      </c>
      <c r="E13" s="17" t="s">
        <v>55</v>
      </c>
      <c r="F13" s="18" t="s">
        <v>216</v>
      </c>
      <c r="G13" s="17">
        <f>VLOOKUP($B13,CLASS!$B$2:$P$362,8,FALSE)</f>
        <v>49</v>
      </c>
      <c r="H13" s="17"/>
    </row>
    <row r="14" spans="1:8" x14ac:dyDescent="0.25">
      <c r="A14" s="20" t="s">
        <v>65</v>
      </c>
      <c r="B14" s="20">
        <v>95</v>
      </c>
      <c r="C14" s="18" t="s">
        <v>181</v>
      </c>
      <c r="D14" s="18" t="s">
        <v>80</v>
      </c>
      <c r="E14" s="17" t="s">
        <v>55</v>
      </c>
      <c r="F14" s="18" t="s">
        <v>216</v>
      </c>
      <c r="G14" s="17">
        <f>VLOOKUP($B14,CLASS!$B$2:$P$362,8,FALSE)</f>
        <v>48</v>
      </c>
      <c r="H14" s="17"/>
    </row>
    <row r="15" spans="1:8" x14ac:dyDescent="0.25">
      <c r="A15" s="20" t="s">
        <v>65</v>
      </c>
      <c r="B15" s="20">
        <v>69</v>
      </c>
      <c r="C15" s="19" t="s">
        <v>41</v>
      </c>
      <c r="D15" s="17" t="s">
        <v>151</v>
      </c>
      <c r="E15" s="17" t="s">
        <v>53</v>
      </c>
      <c r="F15" s="17" t="s">
        <v>216</v>
      </c>
      <c r="G15" s="17">
        <f>VLOOKUP($B15,CLASS!$B$2:$P$362,8,FALSE)</f>
        <v>47</v>
      </c>
      <c r="H15" s="17"/>
    </row>
    <row r="16" spans="1:8" x14ac:dyDescent="0.25">
      <c r="A16" s="20" t="s">
        <v>65</v>
      </c>
      <c r="B16" s="20">
        <v>186</v>
      </c>
      <c r="C16" s="19" t="s">
        <v>328</v>
      </c>
      <c r="D16" s="17" t="s">
        <v>329</v>
      </c>
      <c r="E16" s="17" t="s">
        <v>55</v>
      </c>
      <c r="F16" s="18" t="s">
        <v>216</v>
      </c>
      <c r="G16" s="17">
        <f>VLOOKUP($B16,CLASS!$B$2:$P$362,8,FALSE)</f>
        <v>46</v>
      </c>
      <c r="H16" s="17"/>
    </row>
    <row r="17" spans="1:8" x14ac:dyDescent="0.25">
      <c r="A17" s="20" t="s">
        <v>65</v>
      </c>
      <c r="B17" s="20">
        <v>115</v>
      </c>
      <c r="C17" s="19" t="s">
        <v>34</v>
      </c>
      <c r="D17" s="18" t="s">
        <v>204</v>
      </c>
      <c r="E17" s="18" t="s">
        <v>54</v>
      </c>
      <c r="F17" s="18" t="s">
        <v>216</v>
      </c>
      <c r="G17" s="18">
        <f>VLOOKUP($B17,CLASS!$B$2:$P$362,8,FALSE)</f>
        <v>43</v>
      </c>
      <c r="H17" s="18"/>
    </row>
    <row r="18" spans="1:8" x14ac:dyDescent="0.25">
      <c r="A18" s="20" t="s">
        <v>65</v>
      </c>
      <c r="B18" s="20">
        <v>187</v>
      </c>
      <c r="C18" s="19" t="s">
        <v>298</v>
      </c>
      <c r="D18" s="17" t="s">
        <v>359</v>
      </c>
      <c r="E18" s="17" t="s">
        <v>55</v>
      </c>
      <c r="F18" s="18" t="s">
        <v>213</v>
      </c>
      <c r="G18" s="17">
        <f>VLOOKUP($B18,CLASS!$B$2:$P$362,8,FALSE)</f>
        <v>36</v>
      </c>
    </row>
    <row r="19" spans="1:8" x14ac:dyDescent="0.25">
      <c r="A19" s="20" t="s">
        <v>65</v>
      </c>
      <c r="B19" s="20">
        <v>122</v>
      </c>
      <c r="C19" s="18" t="s">
        <v>209</v>
      </c>
      <c r="D19" s="17" t="s">
        <v>125</v>
      </c>
      <c r="E19" s="17" t="s">
        <v>55</v>
      </c>
      <c r="F19" s="18" t="s">
        <v>214</v>
      </c>
      <c r="G19" s="17">
        <f>VLOOKUP($B19,CLASS!$B$2:$P$362,8,FALSE)</f>
        <v>35</v>
      </c>
      <c r="H19" s="17"/>
    </row>
    <row r="20" spans="1:8" x14ac:dyDescent="0.25">
      <c r="A20" s="20" t="s">
        <v>65</v>
      </c>
      <c r="B20" s="20">
        <v>105</v>
      </c>
      <c r="C20" s="19" t="s">
        <v>192</v>
      </c>
      <c r="D20" s="17" t="s">
        <v>176</v>
      </c>
      <c r="E20" s="17" t="s">
        <v>53</v>
      </c>
      <c r="F20" s="18" t="s">
        <v>213</v>
      </c>
      <c r="G20" s="17">
        <f>VLOOKUP($B20,CLASS!$B$2:$P$362,8,FALSE)</f>
        <v>0</v>
      </c>
      <c r="H20" s="17"/>
    </row>
    <row r="21" spans="1:8" x14ac:dyDescent="0.25">
      <c r="A21" s="20" t="s">
        <v>65</v>
      </c>
      <c r="B21" s="20">
        <v>25</v>
      </c>
      <c r="C21" s="19" t="s">
        <v>92</v>
      </c>
      <c r="D21" s="17" t="s">
        <v>93</v>
      </c>
      <c r="E21" s="17" t="s">
        <v>53</v>
      </c>
      <c r="F21" s="17" t="s">
        <v>213</v>
      </c>
      <c r="G21" s="17">
        <f>VLOOKUP($B21,CLASS!$B$2:$P$362,8,FALSE)</f>
        <v>0</v>
      </c>
      <c r="H21" s="17"/>
    </row>
    <row r="22" spans="1:8" x14ac:dyDescent="0.25">
      <c r="A22" s="20" t="s">
        <v>65</v>
      </c>
      <c r="B22" s="20">
        <v>133</v>
      </c>
      <c r="C22" s="19" t="s">
        <v>222</v>
      </c>
      <c r="D22" s="17" t="s">
        <v>235</v>
      </c>
      <c r="E22" s="17" t="s">
        <v>53</v>
      </c>
      <c r="F22" s="18" t="s">
        <v>213</v>
      </c>
      <c r="G22" s="17">
        <f>VLOOKUP($B22,CLASS!$B$2:$P$362,8,FALSE)</f>
        <v>0</v>
      </c>
      <c r="H22" s="17"/>
    </row>
    <row r="23" spans="1:8" x14ac:dyDescent="0.25">
      <c r="A23" s="20" t="s">
        <v>65</v>
      </c>
      <c r="B23" s="20">
        <v>154</v>
      </c>
      <c r="C23" s="18" t="s">
        <v>272</v>
      </c>
      <c r="D23" s="18" t="s">
        <v>273</v>
      </c>
      <c r="E23" s="18" t="s">
        <v>53</v>
      </c>
      <c r="F23" s="18" t="s">
        <v>213</v>
      </c>
      <c r="G23" s="18">
        <f>VLOOKUP($B23,CLASS!$B$2:$P$362,8,FALSE)</f>
        <v>0</v>
      </c>
      <c r="H23" s="18"/>
    </row>
    <row r="24" spans="1:8" x14ac:dyDescent="0.25">
      <c r="A24" s="20" t="s">
        <v>65</v>
      </c>
      <c r="B24" s="20">
        <v>155</v>
      </c>
      <c r="C24" s="19" t="s">
        <v>274</v>
      </c>
      <c r="D24" s="18" t="s">
        <v>275</v>
      </c>
      <c r="E24" s="18" t="s">
        <v>53</v>
      </c>
      <c r="F24" s="18" t="s">
        <v>216</v>
      </c>
      <c r="G24" s="18">
        <f>VLOOKUP($B24,CLASS!$B$2:$P$362,8,FALSE)</f>
        <v>0</v>
      </c>
      <c r="H24" s="18"/>
    </row>
    <row r="25" spans="1:8" x14ac:dyDescent="0.25">
      <c r="A25" s="20" t="s">
        <v>65</v>
      </c>
      <c r="B25" s="20">
        <v>90</v>
      </c>
      <c r="C25" s="18" t="s">
        <v>175</v>
      </c>
      <c r="D25" s="17" t="s">
        <v>176</v>
      </c>
      <c r="E25" s="17" t="s">
        <v>54</v>
      </c>
      <c r="F25" s="17" t="s">
        <v>214</v>
      </c>
      <c r="G25" s="17">
        <f>VLOOKUP($B25,CLASS!$B$2:$P$362,8,FALSE)</f>
        <v>0</v>
      </c>
      <c r="H25" s="17"/>
    </row>
    <row r="26" spans="1:8" x14ac:dyDescent="0.25">
      <c r="A26" s="20" t="s">
        <v>65</v>
      </c>
      <c r="B26" s="20">
        <v>88</v>
      </c>
      <c r="C26" s="19" t="s">
        <v>171</v>
      </c>
      <c r="D26" s="17" t="s">
        <v>172</v>
      </c>
      <c r="E26" s="17" t="s">
        <v>54</v>
      </c>
      <c r="F26" s="17" t="s">
        <v>214</v>
      </c>
      <c r="G26" s="17">
        <f>VLOOKUP($B26,CLASS!$B$2:$P$362,8,FALSE)</f>
        <v>0</v>
      </c>
      <c r="H26" s="17"/>
    </row>
    <row r="27" spans="1:8" x14ac:dyDescent="0.25">
      <c r="A27" s="20" t="s">
        <v>65</v>
      </c>
      <c r="B27" s="20">
        <v>113</v>
      </c>
      <c r="C27" s="19" t="s">
        <v>31</v>
      </c>
      <c r="D27" s="17" t="s">
        <v>201</v>
      </c>
      <c r="E27" s="17" t="s">
        <v>54</v>
      </c>
      <c r="F27" s="18" t="s">
        <v>214</v>
      </c>
      <c r="G27" s="17">
        <f>VLOOKUP($B27,CLASS!$B$2:$P$362,8,FALSE)</f>
        <v>0</v>
      </c>
      <c r="H27" s="17"/>
    </row>
    <row r="28" spans="1:8" x14ac:dyDescent="0.25">
      <c r="A28" s="20" t="s">
        <v>65</v>
      </c>
      <c r="B28" s="20">
        <v>135</v>
      </c>
      <c r="C28" s="19" t="s">
        <v>237</v>
      </c>
      <c r="D28" s="17" t="s">
        <v>238</v>
      </c>
      <c r="E28" s="17" t="s">
        <v>54</v>
      </c>
      <c r="F28" s="18" t="s">
        <v>213</v>
      </c>
      <c r="G28" s="17">
        <f>VLOOKUP($B28,CLASS!$B$2:$P$362,8,FALSE)</f>
        <v>0</v>
      </c>
      <c r="H28" s="17"/>
    </row>
    <row r="29" spans="1:8" x14ac:dyDescent="0.25">
      <c r="A29" s="20" t="s">
        <v>65</v>
      </c>
      <c r="B29" s="20">
        <v>130</v>
      </c>
      <c r="C29" s="19" t="s">
        <v>228</v>
      </c>
      <c r="D29" s="17" t="s">
        <v>229</v>
      </c>
      <c r="E29" s="17" t="s">
        <v>54</v>
      </c>
      <c r="F29" s="18" t="s">
        <v>213</v>
      </c>
      <c r="G29" s="17">
        <f>VLOOKUP($B29,CLASS!$B$2:$P$362,8,FALSE)</f>
        <v>0</v>
      </c>
      <c r="H29" s="17"/>
    </row>
    <row r="30" spans="1:8" x14ac:dyDescent="0.25">
      <c r="A30" s="20" t="s">
        <v>65</v>
      </c>
      <c r="B30" s="20">
        <v>83</v>
      </c>
      <c r="C30" s="19" t="s">
        <v>165</v>
      </c>
      <c r="D30" s="17" t="s">
        <v>166</v>
      </c>
      <c r="E30" s="17" t="s">
        <v>54</v>
      </c>
      <c r="F30" s="17" t="s">
        <v>216</v>
      </c>
      <c r="G30" s="17">
        <f>VLOOKUP($B30,CLASS!$B$2:$P$362,8,FALSE)</f>
        <v>0</v>
      </c>
    </row>
    <row r="31" spans="1:8" x14ac:dyDescent="0.25">
      <c r="A31" s="20" t="s">
        <v>65</v>
      </c>
      <c r="B31" s="20">
        <v>49</v>
      </c>
      <c r="C31" s="19" t="s">
        <v>45</v>
      </c>
      <c r="D31" s="17" t="s">
        <v>126</v>
      </c>
      <c r="E31" s="17" t="s">
        <v>54</v>
      </c>
      <c r="F31" s="17" t="s">
        <v>216</v>
      </c>
      <c r="G31" s="17">
        <f>VLOOKUP($B31,CLASS!$B$2:$P$362,8,FALSE)</f>
        <v>0</v>
      </c>
      <c r="H31" s="17"/>
    </row>
    <row r="32" spans="1:8" x14ac:dyDescent="0.25">
      <c r="A32" s="20" t="s">
        <v>65</v>
      </c>
      <c r="B32" s="20">
        <v>132</v>
      </c>
      <c r="C32" s="19" t="s">
        <v>232</v>
      </c>
      <c r="D32" s="17" t="s">
        <v>233</v>
      </c>
      <c r="E32" s="17" t="s">
        <v>55</v>
      </c>
      <c r="F32" s="18" t="s">
        <v>234</v>
      </c>
      <c r="G32" s="17">
        <f>VLOOKUP($B32,CLASS!$B$2:$P$362,8,FALSE)</f>
        <v>0</v>
      </c>
      <c r="H32" s="17"/>
    </row>
    <row r="33" spans="1:8" x14ac:dyDescent="0.25">
      <c r="A33" s="20" t="s">
        <v>65</v>
      </c>
      <c r="B33" s="20">
        <v>131</v>
      </c>
      <c r="C33" s="19" t="s">
        <v>230</v>
      </c>
      <c r="D33" s="17" t="s">
        <v>231</v>
      </c>
      <c r="E33" s="17" t="s">
        <v>55</v>
      </c>
      <c r="F33" s="18" t="s">
        <v>213</v>
      </c>
      <c r="G33" s="17">
        <f>VLOOKUP($B33,CLASS!$B$2:$P$362,8,FALSE)</f>
        <v>0</v>
      </c>
      <c r="H33" s="17"/>
    </row>
    <row r="34" spans="1:8" x14ac:dyDescent="0.25">
      <c r="A34" s="20" t="s">
        <v>65</v>
      </c>
      <c r="B34" s="20">
        <v>91</v>
      </c>
      <c r="C34" s="18" t="s">
        <v>177</v>
      </c>
      <c r="D34" s="17" t="s">
        <v>116</v>
      </c>
      <c r="E34" s="17" t="s">
        <v>55</v>
      </c>
      <c r="F34" s="17" t="s">
        <v>214</v>
      </c>
      <c r="G34" s="17">
        <f>VLOOKUP($B34,CLASS!$B$2:$P$362,8,FALSE)</f>
        <v>0</v>
      </c>
      <c r="H34" s="17"/>
    </row>
    <row r="35" spans="1:8" x14ac:dyDescent="0.25">
      <c r="A35" s="20" t="s">
        <v>65</v>
      </c>
      <c r="B35" s="20">
        <v>163</v>
      </c>
      <c r="C35" s="18" t="s">
        <v>287</v>
      </c>
      <c r="D35" s="17" t="s">
        <v>288</v>
      </c>
      <c r="E35" s="17" t="s">
        <v>55</v>
      </c>
      <c r="F35" s="18" t="s">
        <v>214</v>
      </c>
      <c r="G35" s="17">
        <f>VLOOKUP($B35,CLASS!$B$2:$P$362,8,FALSE)</f>
        <v>0</v>
      </c>
      <c r="H35" s="17"/>
    </row>
    <row r="36" spans="1:8" x14ac:dyDescent="0.25">
      <c r="A36" s="20" t="s">
        <v>65</v>
      </c>
      <c r="B36" s="20">
        <v>100</v>
      </c>
      <c r="C36" s="19" t="s">
        <v>22</v>
      </c>
      <c r="D36" s="17" t="s">
        <v>186</v>
      </c>
      <c r="E36" s="17" t="s">
        <v>55</v>
      </c>
      <c r="F36" s="18" t="s">
        <v>213</v>
      </c>
      <c r="G36" s="17">
        <f>VLOOKUP($B36,CLASS!$B$2:$P$362,8,FALSE)</f>
        <v>0</v>
      </c>
    </row>
    <row r="37" spans="1:8" x14ac:dyDescent="0.25">
      <c r="A37" s="20" t="s">
        <v>65</v>
      </c>
      <c r="B37" s="20">
        <v>134</v>
      </c>
      <c r="C37" s="19" t="s">
        <v>236</v>
      </c>
      <c r="D37" s="17" t="s">
        <v>201</v>
      </c>
      <c r="E37" s="17" t="s">
        <v>55</v>
      </c>
      <c r="F37" s="18" t="s">
        <v>234</v>
      </c>
      <c r="G37" s="17">
        <f>VLOOKUP($B37,CLASS!$B$2:$P$362,8,FALSE)</f>
        <v>0</v>
      </c>
      <c r="H37" s="17"/>
    </row>
    <row r="38" spans="1:8" x14ac:dyDescent="0.25">
      <c r="A38" s="20" t="s">
        <v>65</v>
      </c>
      <c r="B38" s="20">
        <v>10</v>
      </c>
      <c r="C38" s="19" t="s">
        <v>35</v>
      </c>
      <c r="D38" s="17" t="s">
        <v>16</v>
      </c>
      <c r="E38" s="17" t="s">
        <v>55</v>
      </c>
      <c r="F38" s="17" t="s">
        <v>213</v>
      </c>
      <c r="G38" s="17">
        <f>VLOOKUP($B38,CLASS!$B$2:$P$362,8,FALSE)</f>
        <v>0</v>
      </c>
      <c r="H38" s="17"/>
    </row>
    <row r="39" spans="1:8" x14ac:dyDescent="0.25">
      <c r="A39" s="20" t="s">
        <v>65</v>
      </c>
      <c r="B39" s="20">
        <v>13</v>
      </c>
      <c r="C39" s="19" t="s">
        <v>36</v>
      </c>
      <c r="D39" s="17" t="s">
        <v>80</v>
      </c>
      <c r="E39" s="17" t="s">
        <v>55</v>
      </c>
      <c r="F39" s="17" t="s">
        <v>213</v>
      </c>
      <c r="G39" s="17">
        <f>VLOOKUP($B39,CLASS!$B$2:$P$362,8,FALSE)</f>
        <v>0</v>
      </c>
      <c r="H39" s="17"/>
    </row>
    <row r="40" spans="1:8" s="18" customFormat="1" x14ac:dyDescent="0.25">
      <c r="A40" s="20" t="s">
        <v>65</v>
      </c>
      <c r="B40" s="20">
        <v>16</v>
      </c>
      <c r="C40" s="19" t="s">
        <v>37</v>
      </c>
      <c r="D40" s="17" t="s">
        <v>83</v>
      </c>
      <c r="E40" s="17" t="s">
        <v>55</v>
      </c>
      <c r="F40" s="17" t="s">
        <v>213</v>
      </c>
      <c r="G40" s="17">
        <f>VLOOKUP($B40,CLASS!$B$2:$P$362,8,FALSE)</f>
        <v>0</v>
      </c>
      <c r="H40" s="17"/>
    </row>
    <row r="41" spans="1:8" s="18" customFormat="1" x14ac:dyDescent="0.25">
      <c r="A41" s="20" t="s">
        <v>65</v>
      </c>
      <c r="B41" s="20">
        <v>31</v>
      </c>
      <c r="C41" s="19" t="s">
        <v>100</v>
      </c>
      <c r="D41" s="17" t="s">
        <v>101</v>
      </c>
      <c r="E41" s="17" t="s">
        <v>55</v>
      </c>
      <c r="F41" s="17" t="s">
        <v>213</v>
      </c>
      <c r="G41" s="17">
        <f>VLOOKUP($B41,CLASS!$B$2:$P$362,8,FALSE)</f>
        <v>0</v>
      </c>
      <c r="H41" s="17"/>
    </row>
    <row r="42" spans="1:8" s="18" customFormat="1" x14ac:dyDescent="0.25">
      <c r="A42" s="20" t="s">
        <v>65</v>
      </c>
      <c r="B42" s="20">
        <v>34</v>
      </c>
      <c r="C42" s="19" t="s">
        <v>32</v>
      </c>
      <c r="D42" s="17" t="s">
        <v>106</v>
      </c>
      <c r="E42" s="17" t="s">
        <v>55</v>
      </c>
      <c r="F42" s="17" t="s">
        <v>213</v>
      </c>
      <c r="G42" s="17">
        <f>VLOOKUP($B42,CLASS!$B$2:$P$362,8,FALSE)</f>
        <v>0</v>
      </c>
      <c r="H42" s="17"/>
    </row>
    <row r="43" spans="1:8" s="18" customFormat="1" x14ac:dyDescent="0.25">
      <c r="A43" s="20" t="s">
        <v>65</v>
      </c>
      <c r="B43" s="20">
        <v>47</v>
      </c>
      <c r="C43" s="19" t="s">
        <v>123</v>
      </c>
      <c r="D43" s="17" t="s">
        <v>124</v>
      </c>
      <c r="E43" s="17" t="s">
        <v>55</v>
      </c>
      <c r="F43" s="17" t="s">
        <v>213</v>
      </c>
      <c r="G43" s="17">
        <f>VLOOKUP($B43,CLASS!$B$2:$P$362,8,FALSE)</f>
        <v>0</v>
      </c>
      <c r="H43" s="17"/>
    </row>
    <row r="44" spans="1:8" s="18" customFormat="1" x14ac:dyDescent="0.25">
      <c r="A44" s="20" t="s">
        <v>65</v>
      </c>
      <c r="B44" s="20">
        <v>84</v>
      </c>
      <c r="C44" s="19" t="s">
        <v>167</v>
      </c>
      <c r="D44" s="17" t="s">
        <v>168</v>
      </c>
      <c r="E44" s="17" t="s">
        <v>55</v>
      </c>
      <c r="F44" s="17" t="s">
        <v>213</v>
      </c>
      <c r="G44" s="17">
        <f>VLOOKUP($B44,CLASS!$B$2:$P$362,8,FALSE)</f>
        <v>0</v>
      </c>
      <c r="H44" s="17"/>
    </row>
    <row r="45" spans="1:8" s="18" customFormat="1" x14ac:dyDescent="0.25">
      <c r="A45" s="20" t="s">
        <v>65</v>
      </c>
      <c r="B45" s="20">
        <v>97</v>
      </c>
      <c r="C45" s="18" t="s">
        <v>40</v>
      </c>
      <c r="D45" s="17" t="s">
        <v>183</v>
      </c>
      <c r="E45" s="17" t="s">
        <v>55</v>
      </c>
      <c r="F45" s="18" t="s">
        <v>213</v>
      </c>
      <c r="G45" s="17">
        <f>VLOOKUP($B45,CLASS!$B$2:$P$362,8,FALSE)</f>
        <v>0</v>
      </c>
      <c r="H45" s="17"/>
    </row>
    <row r="46" spans="1:8" s="18" customFormat="1" x14ac:dyDescent="0.25">
      <c r="A46" s="20" t="s">
        <v>65</v>
      </c>
      <c r="B46" s="20">
        <v>116</v>
      </c>
      <c r="C46" s="18" t="s">
        <v>44</v>
      </c>
      <c r="D46" s="17" t="s">
        <v>176</v>
      </c>
      <c r="E46" s="18" t="s">
        <v>55</v>
      </c>
      <c r="F46" s="18" t="s">
        <v>213</v>
      </c>
      <c r="G46" s="17">
        <f>VLOOKUP($B46,CLASS!$B$2:$P$362,8,FALSE)</f>
        <v>0</v>
      </c>
      <c r="H46" s="17"/>
    </row>
    <row r="47" spans="1:8" s="18" customFormat="1" x14ac:dyDescent="0.25">
      <c r="A47" s="20" t="s">
        <v>65</v>
      </c>
      <c r="B47" s="20">
        <v>117</v>
      </c>
      <c r="C47" s="19" t="s">
        <v>205</v>
      </c>
      <c r="D47" s="17" t="s">
        <v>206</v>
      </c>
      <c r="E47" s="17" t="s">
        <v>55</v>
      </c>
      <c r="F47" s="18" t="s">
        <v>213</v>
      </c>
      <c r="G47" s="17">
        <f>VLOOKUP($B47,CLASS!$B$2:$P$362,8,FALSE)</f>
        <v>0</v>
      </c>
      <c r="H47" s="17"/>
    </row>
    <row r="48" spans="1:8" s="18" customFormat="1" x14ac:dyDescent="0.25">
      <c r="A48" s="20" t="s">
        <v>66</v>
      </c>
      <c r="B48" s="20">
        <v>104</v>
      </c>
      <c r="C48" s="18" t="s">
        <v>190</v>
      </c>
      <c r="D48" s="17" t="s">
        <v>191</v>
      </c>
      <c r="E48" s="17" t="s">
        <v>55</v>
      </c>
      <c r="F48" s="18" t="s">
        <v>213</v>
      </c>
      <c r="G48" s="17">
        <f>VLOOKUP($B48,CLASS!$B$2:$P$362,8,FALSE)</f>
        <v>60</v>
      </c>
      <c r="H48" s="17"/>
    </row>
    <row r="49" spans="1:8" s="18" customFormat="1" x14ac:dyDescent="0.25">
      <c r="A49" s="20" t="s">
        <v>66</v>
      </c>
      <c r="B49" s="20">
        <v>59</v>
      </c>
      <c r="C49" s="18" t="s">
        <v>139</v>
      </c>
      <c r="D49" s="18" t="s">
        <v>17</v>
      </c>
      <c r="E49" s="18" t="s">
        <v>53</v>
      </c>
      <c r="F49" s="18" t="s">
        <v>214</v>
      </c>
      <c r="G49" s="18">
        <f>VLOOKUP($B49,CLASS!$B$2:$P$362,8,FALSE)</f>
        <v>53</v>
      </c>
      <c r="H49" s="19"/>
    </row>
    <row r="50" spans="1:8" s="18" customFormat="1" x14ac:dyDescent="0.25">
      <c r="A50" s="20" t="s">
        <v>66</v>
      </c>
      <c r="B50" s="20">
        <v>177</v>
      </c>
      <c r="C50" s="19" t="s">
        <v>312</v>
      </c>
      <c r="D50" s="17" t="s">
        <v>313</v>
      </c>
      <c r="E50" s="17" t="s">
        <v>53</v>
      </c>
      <c r="F50" s="18" t="s">
        <v>213</v>
      </c>
      <c r="G50" s="17">
        <f>VLOOKUP($B50,CLASS!$B$2:$P$362,8,FALSE)</f>
        <v>53</v>
      </c>
      <c r="H50" s="17"/>
    </row>
    <row r="51" spans="1:8" x14ac:dyDescent="0.25">
      <c r="A51" s="20" t="s">
        <v>66</v>
      </c>
      <c r="B51" s="20">
        <v>81</v>
      </c>
      <c r="C51" s="18" t="s">
        <v>127</v>
      </c>
      <c r="D51" s="17" t="s">
        <v>17</v>
      </c>
      <c r="E51" s="17" t="s">
        <v>53</v>
      </c>
      <c r="F51" s="17" t="s">
        <v>216</v>
      </c>
      <c r="G51" s="17">
        <f>VLOOKUP($B51,CLASS!$B$2:$P$362,8,FALSE)</f>
        <v>51</v>
      </c>
      <c r="H51" s="17"/>
    </row>
    <row r="52" spans="1:8" x14ac:dyDescent="0.25">
      <c r="A52" s="20" t="s">
        <v>66</v>
      </c>
      <c r="B52" s="20">
        <v>94</v>
      </c>
      <c r="C52" s="19" t="s">
        <v>38</v>
      </c>
      <c r="D52" s="17" t="s">
        <v>180</v>
      </c>
      <c r="E52" s="17" t="s">
        <v>54</v>
      </c>
      <c r="F52" s="17" t="s">
        <v>213</v>
      </c>
      <c r="G52" s="17">
        <f>VLOOKUP($B52,CLASS!$B$2:$P$362,8,FALSE)</f>
        <v>51</v>
      </c>
      <c r="H52" s="17"/>
    </row>
    <row r="53" spans="1:8" x14ac:dyDescent="0.25">
      <c r="A53" s="20" t="s">
        <v>66</v>
      </c>
      <c r="B53" s="20">
        <v>182</v>
      </c>
      <c r="C53" s="19" t="s">
        <v>322</v>
      </c>
      <c r="D53" s="17" t="s">
        <v>323</v>
      </c>
      <c r="E53" s="17" t="s">
        <v>53</v>
      </c>
      <c r="F53" s="18" t="s">
        <v>213</v>
      </c>
      <c r="G53" s="17">
        <f>VLOOKUP($B53,CLASS!$B$2:$P$362,8,FALSE)</f>
        <v>51</v>
      </c>
      <c r="H53" s="17"/>
    </row>
    <row r="54" spans="1:8" x14ac:dyDescent="0.25">
      <c r="A54" s="20" t="s">
        <v>66</v>
      </c>
      <c r="B54" s="20">
        <v>183</v>
      </c>
      <c r="C54" s="19" t="s">
        <v>324</v>
      </c>
      <c r="D54" s="17" t="s">
        <v>325</v>
      </c>
      <c r="E54" s="17" t="s">
        <v>54</v>
      </c>
      <c r="F54" s="18" t="s">
        <v>213</v>
      </c>
      <c r="G54" s="17">
        <f>VLOOKUP($B54,CLASS!$B$2:$P$362,8,FALSE)</f>
        <v>51</v>
      </c>
      <c r="H54" s="17"/>
    </row>
    <row r="55" spans="1:8" x14ac:dyDescent="0.25">
      <c r="A55" s="20" t="s">
        <v>66</v>
      </c>
      <c r="B55" s="20">
        <v>102</v>
      </c>
      <c r="C55" s="19" t="s">
        <v>188</v>
      </c>
      <c r="D55" s="18" t="s">
        <v>17</v>
      </c>
      <c r="E55" s="18" t="s">
        <v>54</v>
      </c>
      <c r="F55" s="18" t="s">
        <v>214</v>
      </c>
      <c r="G55" s="18">
        <f>VLOOKUP($B55,CLASS!$B$2:$P$362,8,FALSE)</f>
        <v>50</v>
      </c>
      <c r="H55" s="18"/>
    </row>
    <row r="56" spans="1:8" ht="15.75" thickBot="1" x14ac:dyDescent="0.3">
      <c r="A56" s="20" t="s">
        <v>66</v>
      </c>
      <c r="B56" s="20">
        <v>181</v>
      </c>
      <c r="C56" s="19" t="s">
        <v>302</v>
      </c>
      <c r="D56" s="17" t="s">
        <v>321</v>
      </c>
      <c r="E56" s="17" t="s">
        <v>54</v>
      </c>
      <c r="F56" s="18" t="s">
        <v>213</v>
      </c>
      <c r="G56" s="17">
        <f>VLOOKUP($B56,CLASS!$B$2:$P$362,8,FALSE)</f>
        <v>48</v>
      </c>
    </row>
    <row r="57" spans="1:8" ht="15.75" thickBot="1" x14ac:dyDescent="0.3">
      <c r="A57" s="20" t="s">
        <v>66</v>
      </c>
      <c r="B57" s="20">
        <v>184</v>
      </c>
      <c r="C57" s="19" t="s">
        <v>276</v>
      </c>
      <c r="D57" s="17" t="s">
        <v>326</v>
      </c>
      <c r="E57" s="17" t="s">
        <v>54</v>
      </c>
      <c r="F57" s="18" t="s">
        <v>213</v>
      </c>
      <c r="G57" s="17">
        <f>VLOOKUP($B57,CLASS!$B$2:$P$362,8,FALSE)</f>
        <v>48</v>
      </c>
      <c r="H57" s="26">
        <v>516</v>
      </c>
    </row>
    <row r="58" spans="1:8" x14ac:dyDescent="0.25">
      <c r="A58" s="20" t="s">
        <v>66</v>
      </c>
      <c r="B58" s="20">
        <v>185</v>
      </c>
      <c r="C58" s="19" t="s">
        <v>327</v>
      </c>
      <c r="D58" s="17" t="s">
        <v>191</v>
      </c>
      <c r="E58" s="17" t="s">
        <v>54</v>
      </c>
      <c r="F58" s="18" t="s">
        <v>214</v>
      </c>
      <c r="G58" s="17">
        <f>VLOOKUP($B58,CLASS!$B$2:$P$362,8,FALSE)</f>
        <v>44</v>
      </c>
      <c r="H58" s="17"/>
    </row>
    <row r="59" spans="1:8" x14ac:dyDescent="0.25">
      <c r="A59" s="20" t="s">
        <v>66</v>
      </c>
      <c r="B59" s="20">
        <v>156</v>
      </c>
      <c r="C59" s="19" t="s">
        <v>276</v>
      </c>
      <c r="D59" s="17" t="s">
        <v>277</v>
      </c>
      <c r="E59" s="17" t="s">
        <v>55</v>
      </c>
      <c r="F59" s="18" t="s">
        <v>213</v>
      </c>
      <c r="G59" s="17">
        <f>VLOOKUP($B59,CLASS!$B$2:$P$362,8,FALSE)</f>
        <v>42</v>
      </c>
      <c r="H59" s="17"/>
    </row>
    <row r="60" spans="1:8" x14ac:dyDescent="0.25">
      <c r="A60" s="20" t="s">
        <v>66</v>
      </c>
      <c r="B60" s="20">
        <v>110</v>
      </c>
      <c r="C60" s="19" t="s">
        <v>45</v>
      </c>
      <c r="D60" s="17" t="s">
        <v>197</v>
      </c>
      <c r="E60" s="17" t="s">
        <v>54</v>
      </c>
      <c r="F60" s="18" t="s">
        <v>216</v>
      </c>
      <c r="G60" s="17">
        <f>VLOOKUP($B60,CLASS!$B$2:$P$362,8,FALSE)</f>
        <v>41</v>
      </c>
      <c r="H60" s="17"/>
    </row>
    <row r="61" spans="1:8" x14ac:dyDescent="0.25">
      <c r="A61" s="20" t="s">
        <v>66</v>
      </c>
      <c r="B61" s="20">
        <v>111</v>
      </c>
      <c r="C61" s="19" t="s">
        <v>198</v>
      </c>
      <c r="D61" s="17" t="s">
        <v>199</v>
      </c>
      <c r="E61" s="17" t="s">
        <v>55</v>
      </c>
      <c r="F61" s="18" t="s">
        <v>214</v>
      </c>
      <c r="G61" s="17">
        <f>VLOOKUP($B61,CLASS!$B$2:$P$362,8,FALSE)</f>
        <v>40</v>
      </c>
      <c r="H61" s="27"/>
    </row>
    <row r="62" spans="1:8" x14ac:dyDescent="0.25">
      <c r="A62" s="20" t="s">
        <v>66</v>
      </c>
      <c r="B62" s="20">
        <v>168</v>
      </c>
      <c r="C62" s="18" t="s">
        <v>296</v>
      </c>
      <c r="D62" s="17" t="s">
        <v>297</v>
      </c>
      <c r="E62" s="17" t="s">
        <v>55</v>
      </c>
      <c r="F62" s="18" t="s">
        <v>213</v>
      </c>
      <c r="G62" s="17">
        <f>VLOOKUP($B62,CLASS!$B$2:$P$362,8,FALSE)</f>
        <v>39</v>
      </c>
      <c r="H62" s="17"/>
    </row>
    <row r="63" spans="1:8" x14ac:dyDescent="0.25">
      <c r="A63" s="20" t="s">
        <v>66</v>
      </c>
      <c r="B63" s="20">
        <v>170</v>
      </c>
      <c r="C63" s="19" t="s">
        <v>300</v>
      </c>
      <c r="D63" s="17" t="s">
        <v>301</v>
      </c>
      <c r="E63" s="17" t="s">
        <v>53</v>
      </c>
      <c r="F63" s="18" t="s">
        <v>213</v>
      </c>
      <c r="G63" s="17">
        <f>VLOOKUP($B63,CLASS!$B$2:$P$362,8,FALSE)</f>
        <v>38</v>
      </c>
    </row>
    <row r="64" spans="1:8" x14ac:dyDescent="0.25">
      <c r="A64" s="20" t="s">
        <v>66</v>
      </c>
      <c r="B64" s="20">
        <v>65</v>
      </c>
      <c r="C64" s="19" t="s">
        <v>146</v>
      </c>
      <c r="D64" s="18" t="s">
        <v>147</v>
      </c>
      <c r="E64" s="18" t="s">
        <v>53</v>
      </c>
      <c r="F64" s="18" t="s">
        <v>216</v>
      </c>
      <c r="G64" s="18">
        <f>VLOOKUP($B64,CLASS!$B$2:$P$362,8,FALSE)</f>
        <v>37</v>
      </c>
      <c r="H64" s="18"/>
    </row>
    <row r="65" spans="1:8" s="18" customFormat="1" x14ac:dyDescent="0.25">
      <c r="A65" s="20" t="s">
        <v>66</v>
      </c>
      <c r="B65" s="20">
        <v>82</v>
      </c>
      <c r="C65" s="18" t="s">
        <v>163</v>
      </c>
      <c r="D65" s="18" t="s">
        <v>164</v>
      </c>
      <c r="E65" s="18" t="s">
        <v>53</v>
      </c>
      <c r="F65" s="18" t="s">
        <v>213</v>
      </c>
      <c r="G65" s="18">
        <f>VLOOKUP($B65,CLASS!$B$2:$P$362,8,FALSE)</f>
        <v>36</v>
      </c>
    </row>
    <row r="66" spans="1:8" s="18" customFormat="1" x14ac:dyDescent="0.25">
      <c r="A66" s="20" t="s">
        <v>66</v>
      </c>
      <c r="B66" s="20">
        <v>128</v>
      </c>
      <c r="C66" s="19" t="s">
        <v>292</v>
      </c>
      <c r="D66" s="18" t="s">
        <v>226</v>
      </c>
      <c r="E66" s="18" t="s">
        <v>53</v>
      </c>
      <c r="F66" s="18" t="s">
        <v>214</v>
      </c>
      <c r="G66" s="18">
        <f>VLOOKUP($B66,CLASS!$B$2:$P$362,8,FALSE)</f>
        <v>30</v>
      </c>
      <c r="H66" s="21"/>
    </row>
    <row r="67" spans="1:8" s="18" customFormat="1" x14ac:dyDescent="0.25">
      <c r="A67" s="20" t="s">
        <v>66</v>
      </c>
      <c r="B67" s="20">
        <v>50</v>
      </c>
      <c r="C67" s="19" t="s">
        <v>127</v>
      </c>
      <c r="D67" s="18" t="s">
        <v>128</v>
      </c>
      <c r="E67" s="18" t="s">
        <v>53</v>
      </c>
      <c r="F67" s="18" t="s">
        <v>216</v>
      </c>
      <c r="G67" s="18">
        <f>VLOOKUP($B67,CLASS!$B$2:$P$362,8,FALSE)</f>
        <v>0</v>
      </c>
    </row>
    <row r="68" spans="1:8" s="18" customFormat="1" x14ac:dyDescent="0.25">
      <c r="A68" s="20" t="s">
        <v>66</v>
      </c>
      <c r="B68" s="20">
        <v>78</v>
      </c>
      <c r="C68" s="19" t="s">
        <v>52</v>
      </c>
      <c r="D68" s="17" t="s">
        <v>160</v>
      </c>
      <c r="E68" s="17" t="s">
        <v>53</v>
      </c>
      <c r="F68" s="17" t="s">
        <v>216</v>
      </c>
      <c r="G68" s="17">
        <f>VLOOKUP($B68,CLASS!$B$2:$P$362,8,FALSE)</f>
        <v>0</v>
      </c>
      <c r="H68" s="17"/>
    </row>
    <row r="69" spans="1:8" s="18" customFormat="1" x14ac:dyDescent="0.25">
      <c r="A69" s="20" t="s">
        <v>66</v>
      </c>
      <c r="B69" s="20">
        <v>58</v>
      </c>
      <c r="C69" s="19" t="s">
        <v>29</v>
      </c>
      <c r="D69" s="18" t="s">
        <v>138</v>
      </c>
      <c r="E69" s="18" t="s">
        <v>53</v>
      </c>
      <c r="F69" s="18" t="s">
        <v>213</v>
      </c>
      <c r="G69" s="18">
        <f>VLOOKUP($B69,CLASS!$B$2:$P$362,8,FALSE)</f>
        <v>0</v>
      </c>
    </row>
    <row r="70" spans="1:8" s="18" customFormat="1" x14ac:dyDescent="0.25">
      <c r="A70" s="20" t="s">
        <v>66</v>
      </c>
      <c r="B70" s="20">
        <v>172</v>
      </c>
      <c r="C70" s="19" t="s">
        <v>304</v>
      </c>
      <c r="D70" s="17" t="s">
        <v>305</v>
      </c>
      <c r="E70" s="17" t="s">
        <v>53</v>
      </c>
      <c r="F70" s="18" t="s">
        <v>216</v>
      </c>
      <c r="G70" s="17">
        <f>VLOOKUP($B70,CLASS!$B$2:$P$362,8,FALSE)</f>
        <v>0</v>
      </c>
      <c r="H70" s="17"/>
    </row>
    <row r="71" spans="1:8" s="18" customFormat="1" x14ac:dyDescent="0.25">
      <c r="A71" s="20" t="s">
        <v>66</v>
      </c>
      <c r="B71" s="20">
        <v>167</v>
      </c>
      <c r="C71" s="18" t="s">
        <v>294</v>
      </c>
      <c r="D71" s="17" t="s">
        <v>295</v>
      </c>
      <c r="E71" s="17" t="s">
        <v>53</v>
      </c>
      <c r="F71" s="18" t="s">
        <v>213</v>
      </c>
      <c r="G71" s="17">
        <f>VLOOKUP($B71,CLASS!$B$2:$P$362,8,FALSE)</f>
        <v>0</v>
      </c>
      <c r="H71" s="17"/>
    </row>
    <row r="72" spans="1:8" s="18" customFormat="1" x14ac:dyDescent="0.25">
      <c r="A72" s="20" t="s">
        <v>66</v>
      </c>
      <c r="B72" s="20">
        <v>60</v>
      </c>
      <c r="C72" s="18" t="s">
        <v>32</v>
      </c>
      <c r="D72" s="17" t="s">
        <v>140</v>
      </c>
      <c r="E72" s="17" t="s">
        <v>53</v>
      </c>
      <c r="F72" s="17" t="s">
        <v>216</v>
      </c>
      <c r="G72" s="17">
        <f>VLOOKUP($B72,CLASS!$B$2:$P$362,8,FALSE)</f>
        <v>0</v>
      </c>
      <c r="H72" s="5"/>
    </row>
    <row r="73" spans="1:8" s="18" customFormat="1" x14ac:dyDescent="0.25">
      <c r="A73" s="20" t="s">
        <v>66</v>
      </c>
      <c r="B73" s="20">
        <v>171</v>
      </c>
      <c r="C73" s="19" t="s">
        <v>302</v>
      </c>
      <c r="D73" s="17" t="s">
        <v>303</v>
      </c>
      <c r="E73" s="17" t="s">
        <v>53</v>
      </c>
      <c r="F73" s="18" t="s">
        <v>213</v>
      </c>
      <c r="G73" s="17">
        <f>VLOOKUP($B73,CLASS!$B$2:$P$362,8,FALSE)</f>
        <v>0</v>
      </c>
      <c r="H73" s="17"/>
    </row>
    <row r="74" spans="1:8" s="18" customFormat="1" x14ac:dyDescent="0.25">
      <c r="A74" s="20" t="s">
        <v>66</v>
      </c>
      <c r="B74" s="20">
        <v>174</v>
      </c>
      <c r="C74" s="19" t="s">
        <v>308</v>
      </c>
      <c r="D74" s="17" t="s">
        <v>244</v>
      </c>
      <c r="E74" s="17" t="s">
        <v>53</v>
      </c>
      <c r="F74" s="18" t="s">
        <v>309</v>
      </c>
      <c r="G74" s="17">
        <f>VLOOKUP($B74,CLASS!$B$2:$P$362,8,FALSE)</f>
        <v>0</v>
      </c>
      <c r="H74" s="16"/>
    </row>
    <row r="75" spans="1:8" x14ac:dyDescent="0.25">
      <c r="A75" s="20" t="s">
        <v>66</v>
      </c>
      <c r="B75" s="20">
        <v>178</v>
      </c>
      <c r="C75" s="19" t="s">
        <v>263</v>
      </c>
      <c r="D75" s="17" t="s">
        <v>314</v>
      </c>
      <c r="E75" s="17" t="s">
        <v>53</v>
      </c>
      <c r="F75" s="18" t="s">
        <v>213</v>
      </c>
      <c r="G75" s="17">
        <f>VLOOKUP($B75,CLASS!$B$2:$P$362,8,FALSE)</f>
        <v>0</v>
      </c>
    </row>
    <row r="76" spans="1:8" x14ac:dyDescent="0.25">
      <c r="A76" s="20" t="s">
        <v>66</v>
      </c>
      <c r="B76" s="20">
        <v>180</v>
      </c>
      <c r="C76" s="19" t="s">
        <v>316</v>
      </c>
      <c r="D76" s="17" t="s">
        <v>317</v>
      </c>
      <c r="E76" s="17" t="s">
        <v>53</v>
      </c>
      <c r="F76" s="18" t="s">
        <v>213</v>
      </c>
      <c r="G76" s="17">
        <f>VLOOKUP($B76,CLASS!$B$2:$P$362,8,FALSE)</f>
        <v>0</v>
      </c>
      <c r="H76" s="17"/>
    </row>
    <row r="77" spans="1:8" x14ac:dyDescent="0.25">
      <c r="A77" s="20" t="s">
        <v>66</v>
      </c>
      <c r="B77" s="20">
        <v>175</v>
      </c>
      <c r="C77" s="19" t="s">
        <v>236</v>
      </c>
      <c r="D77" s="18" t="s">
        <v>164</v>
      </c>
      <c r="E77" s="18" t="s">
        <v>53</v>
      </c>
      <c r="F77" s="18" t="s">
        <v>213</v>
      </c>
      <c r="G77" s="18">
        <f>VLOOKUP($B77,CLASS!$B$2:$P$362,8,FALSE)</f>
        <v>0</v>
      </c>
      <c r="H77" s="18"/>
    </row>
    <row r="78" spans="1:8" x14ac:dyDescent="0.25">
      <c r="A78" s="20" t="s">
        <v>66</v>
      </c>
      <c r="B78" s="20">
        <v>179</v>
      </c>
      <c r="C78" s="19" t="s">
        <v>228</v>
      </c>
      <c r="D78" s="18" t="s">
        <v>315</v>
      </c>
      <c r="E78" s="18" t="s">
        <v>53</v>
      </c>
      <c r="F78" s="18" t="s">
        <v>213</v>
      </c>
      <c r="G78" s="18">
        <f>VLOOKUP($B78,CLASS!$B$2:$P$362,8,FALSE)</f>
        <v>0</v>
      </c>
      <c r="H78" s="22"/>
    </row>
    <row r="79" spans="1:8" x14ac:dyDescent="0.25">
      <c r="A79" s="20" t="s">
        <v>66</v>
      </c>
      <c r="B79" s="20">
        <v>129</v>
      </c>
      <c r="C79" s="19" t="s">
        <v>227</v>
      </c>
      <c r="D79" s="18" t="s">
        <v>185</v>
      </c>
      <c r="E79" s="18" t="s">
        <v>53</v>
      </c>
      <c r="F79" s="18" t="s">
        <v>213</v>
      </c>
      <c r="G79" s="18">
        <f>VLOOKUP($B79,CLASS!$B$2:$P$362,8,FALSE)</f>
        <v>0</v>
      </c>
      <c r="H79" s="22"/>
    </row>
    <row r="80" spans="1:8" x14ac:dyDescent="0.25">
      <c r="A80" s="20" t="s">
        <v>66</v>
      </c>
      <c r="B80" s="20">
        <v>63</v>
      </c>
      <c r="C80" s="19" t="s">
        <v>29</v>
      </c>
      <c r="D80" s="18" t="s">
        <v>144</v>
      </c>
      <c r="E80" s="18" t="s">
        <v>53</v>
      </c>
      <c r="F80" s="18" t="s">
        <v>213</v>
      </c>
      <c r="G80" s="18">
        <f>VLOOKUP($B80,CLASS!$B$2:$P$362,8,FALSE)</f>
        <v>0</v>
      </c>
      <c r="H80" s="19"/>
    </row>
    <row r="81" spans="1:8" x14ac:dyDescent="0.25">
      <c r="A81" s="20" t="s">
        <v>66</v>
      </c>
      <c r="B81" s="20">
        <v>106</v>
      </c>
      <c r="C81" s="19" t="s">
        <v>193</v>
      </c>
      <c r="D81" s="17" t="s">
        <v>194</v>
      </c>
      <c r="E81" s="17" t="s">
        <v>54</v>
      </c>
      <c r="F81" s="18" t="s">
        <v>214</v>
      </c>
      <c r="G81" s="17">
        <f>VLOOKUP($B81,CLASS!$B$2:$P$362,8,FALSE)</f>
        <v>0</v>
      </c>
      <c r="H81" s="17"/>
    </row>
    <row r="82" spans="1:8" x14ac:dyDescent="0.25">
      <c r="A82" s="20" t="s">
        <v>66</v>
      </c>
      <c r="B82" s="20">
        <v>98</v>
      </c>
      <c r="C82" s="18" t="s">
        <v>184</v>
      </c>
      <c r="D82" s="17" t="s">
        <v>185</v>
      </c>
      <c r="E82" s="17" t="s">
        <v>54</v>
      </c>
      <c r="F82" s="18" t="s">
        <v>213</v>
      </c>
      <c r="G82" s="17">
        <f>VLOOKUP($B82,CLASS!$B$2:$P$362,8,FALSE)</f>
        <v>0</v>
      </c>
      <c r="H82" s="17"/>
    </row>
    <row r="83" spans="1:8" x14ac:dyDescent="0.25">
      <c r="A83" s="20" t="s">
        <v>66</v>
      </c>
      <c r="B83" s="20">
        <v>108</v>
      </c>
      <c r="C83" s="18" t="s">
        <v>196</v>
      </c>
      <c r="D83" s="17" t="s">
        <v>144</v>
      </c>
      <c r="E83" s="17" t="s">
        <v>54</v>
      </c>
      <c r="F83" s="18" t="s">
        <v>234</v>
      </c>
      <c r="G83" s="17">
        <f>VLOOKUP($B83,CLASS!$B$2:$P$362,8,FALSE)</f>
        <v>0</v>
      </c>
      <c r="H83" s="17"/>
    </row>
    <row r="84" spans="1:8" x14ac:dyDescent="0.25">
      <c r="A84" s="20" t="s">
        <v>66</v>
      </c>
      <c r="B84" s="20">
        <v>76</v>
      </c>
      <c r="C84" s="19" t="s">
        <v>23</v>
      </c>
      <c r="D84" s="17" t="s">
        <v>159</v>
      </c>
      <c r="E84" s="17" t="s">
        <v>54</v>
      </c>
      <c r="F84" s="17" t="s">
        <v>216</v>
      </c>
      <c r="G84" s="17">
        <f>VLOOKUP($B84,CLASS!$B$2:$P$362,8,FALSE)</f>
        <v>0</v>
      </c>
    </row>
    <row r="85" spans="1:8" x14ac:dyDescent="0.25">
      <c r="A85" s="20" t="s">
        <v>66</v>
      </c>
      <c r="B85" s="20">
        <v>173</v>
      </c>
      <c r="C85" s="19" t="s">
        <v>306</v>
      </c>
      <c r="D85" s="18" t="s">
        <v>307</v>
      </c>
      <c r="E85" s="18" t="s">
        <v>54</v>
      </c>
      <c r="F85" s="18" t="s">
        <v>213</v>
      </c>
      <c r="G85" s="18">
        <f>VLOOKUP($B85,CLASS!$B$2:$P$362,8,FALSE)</f>
        <v>0</v>
      </c>
      <c r="H85" s="18"/>
    </row>
    <row r="86" spans="1:8" x14ac:dyDescent="0.25">
      <c r="A86" s="20" t="s">
        <v>66</v>
      </c>
      <c r="B86" s="20">
        <v>169</v>
      </c>
      <c r="C86" s="19" t="s">
        <v>298</v>
      </c>
      <c r="D86" s="18" t="s">
        <v>299</v>
      </c>
      <c r="E86" s="18" t="s">
        <v>54</v>
      </c>
      <c r="F86" s="18" t="s">
        <v>213</v>
      </c>
      <c r="G86" s="18">
        <f>VLOOKUP($B86,CLASS!$B$2:$P$362,8,FALSE)</f>
        <v>0</v>
      </c>
      <c r="H86" s="18"/>
    </row>
    <row r="87" spans="1:8" x14ac:dyDescent="0.25">
      <c r="A87" s="20" t="s">
        <v>66</v>
      </c>
      <c r="B87" s="20">
        <v>92</v>
      </c>
      <c r="C87" s="18" t="s">
        <v>50</v>
      </c>
      <c r="D87" s="17" t="s">
        <v>138</v>
      </c>
      <c r="E87" s="17" t="s">
        <v>54</v>
      </c>
      <c r="F87" s="17" t="s">
        <v>213</v>
      </c>
      <c r="G87" s="17">
        <f>VLOOKUP($B87,CLASS!$B$2:$P$362,8,FALSE)</f>
        <v>0</v>
      </c>
      <c r="H87" s="17"/>
    </row>
    <row r="88" spans="1:8" x14ac:dyDescent="0.25">
      <c r="A88" s="20" t="s">
        <v>66</v>
      </c>
      <c r="B88" s="20">
        <v>176</v>
      </c>
      <c r="C88" s="19" t="s">
        <v>310</v>
      </c>
      <c r="D88" s="17" t="s">
        <v>311</v>
      </c>
      <c r="E88" s="17" t="s">
        <v>55</v>
      </c>
      <c r="F88" s="18" t="s">
        <v>216</v>
      </c>
      <c r="G88" s="17">
        <f>VLOOKUP($B88,CLASS!$B$2:$P$362,8,FALSE)</f>
        <v>0</v>
      </c>
      <c r="H88" s="17"/>
    </row>
    <row r="89" spans="1:8" x14ac:dyDescent="0.25">
      <c r="A89" s="20" t="s">
        <v>66</v>
      </c>
      <c r="B89" s="20">
        <v>29</v>
      </c>
      <c r="C89" s="18" t="s">
        <v>28</v>
      </c>
      <c r="D89" s="17" t="s">
        <v>97</v>
      </c>
      <c r="E89" s="17" t="s">
        <v>55</v>
      </c>
      <c r="F89" s="17" t="s">
        <v>213</v>
      </c>
      <c r="G89" s="17">
        <f>VLOOKUP($B89,CLASS!$B$2:$P$362,8,FALSE)</f>
        <v>0</v>
      </c>
    </row>
    <row r="90" spans="1:8" x14ac:dyDescent="0.25">
      <c r="A90" s="20" t="s">
        <v>66</v>
      </c>
      <c r="B90" s="20">
        <v>57</v>
      </c>
      <c r="C90" s="19" t="s">
        <v>29</v>
      </c>
      <c r="D90" s="17" t="s">
        <v>137</v>
      </c>
      <c r="E90" s="17" t="s">
        <v>55</v>
      </c>
      <c r="F90" s="17" t="s">
        <v>213</v>
      </c>
      <c r="G90" s="17">
        <f>VLOOKUP($B90,CLASS!$B$2:$P$362,8,FALSE)</f>
        <v>0</v>
      </c>
      <c r="H90" s="17"/>
    </row>
    <row r="91" spans="1:8" x14ac:dyDescent="0.25">
      <c r="A91" s="20" t="s">
        <v>66</v>
      </c>
      <c r="B91" s="20">
        <v>71</v>
      </c>
      <c r="C91" s="19" t="s">
        <v>153</v>
      </c>
      <c r="D91" s="17" t="s">
        <v>154</v>
      </c>
      <c r="E91" s="17" t="s">
        <v>55</v>
      </c>
      <c r="F91" s="17" t="s">
        <v>213</v>
      </c>
      <c r="G91" s="17">
        <f>VLOOKUP($B91,CLASS!$B$2:$P$362,8,FALSE)</f>
        <v>0</v>
      </c>
      <c r="H91" s="17"/>
    </row>
    <row r="92" spans="1:8" x14ac:dyDescent="0.25">
      <c r="A92" s="20" t="s">
        <v>66</v>
      </c>
      <c r="B92" s="20">
        <v>68</v>
      </c>
      <c r="C92" s="19" t="s">
        <v>46</v>
      </c>
      <c r="D92" s="17" t="s">
        <v>150</v>
      </c>
      <c r="E92" s="17" t="s">
        <v>55</v>
      </c>
      <c r="F92" s="17" t="s">
        <v>214</v>
      </c>
      <c r="G92" s="17">
        <f>VLOOKUP($B92,CLASS!$B$2:$P$362,8,FALSE)</f>
        <v>0</v>
      </c>
    </row>
    <row r="93" spans="1:8" x14ac:dyDescent="0.25">
      <c r="A93" s="20" t="s">
        <v>64</v>
      </c>
      <c r="B93" s="20">
        <v>8</v>
      </c>
      <c r="C93" s="19" t="s">
        <v>75</v>
      </c>
      <c r="D93" s="18" t="s">
        <v>76</v>
      </c>
      <c r="E93" s="18" t="s">
        <v>53</v>
      </c>
      <c r="F93" s="18" t="s">
        <v>216</v>
      </c>
      <c r="G93" s="18">
        <f>VLOOKUP($B93,CLASS!$B$2:$P$362,8,FALSE)</f>
        <v>62</v>
      </c>
      <c r="H93" s="22"/>
    </row>
    <row r="94" spans="1:8" x14ac:dyDescent="0.25">
      <c r="A94" s="20" t="s">
        <v>64</v>
      </c>
      <c r="B94" s="20">
        <v>11</v>
      </c>
      <c r="C94" s="18" t="s">
        <v>77</v>
      </c>
      <c r="D94" s="17" t="s">
        <v>78</v>
      </c>
      <c r="E94" s="17" t="s">
        <v>53</v>
      </c>
      <c r="F94" s="17" t="s">
        <v>213</v>
      </c>
      <c r="G94" s="17">
        <f>VLOOKUP($B94,CLASS!$B$2:$P$362,8,FALSE)</f>
        <v>61</v>
      </c>
      <c r="H94" s="17"/>
    </row>
    <row r="95" spans="1:8" x14ac:dyDescent="0.25">
      <c r="A95" s="20" t="s">
        <v>64</v>
      </c>
      <c r="B95" s="20">
        <v>30</v>
      </c>
      <c r="C95" s="19" t="s">
        <v>98</v>
      </c>
      <c r="D95" s="17" t="s">
        <v>99</v>
      </c>
      <c r="E95" s="17" t="s">
        <v>53</v>
      </c>
      <c r="F95" s="17" t="s">
        <v>213</v>
      </c>
      <c r="G95" s="17">
        <f>VLOOKUP($B95,CLASS!$B$2:$P$362,8,FALSE)</f>
        <v>55</v>
      </c>
      <c r="H95" s="17"/>
    </row>
    <row r="96" spans="1:8" x14ac:dyDescent="0.25">
      <c r="A96" s="20" t="s">
        <v>64</v>
      </c>
      <c r="B96" s="20">
        <v>164</v>
      </c>
      <c r="C96" s="19" t="s">
        <v>263</v>
      </c>
      <c r="D96" s="17" t="s">
        <v>289</v>
      </c>
      <c r="E96" s="17" t="s">
        <v>53</v>
      </c>
      <c r="F96" s="18" t="s">
        <v>213</v>
      </c>
      <c r="G96" s="17">
        <f>VLOOKUP($B96,CLASS!$B$2:$P$362,8,FALSE)</f>
        <v>54</v>
      </c>
    </row>
    <row r="97" spans="1:8" x14ac:dyDescent="0.25">
      <c r="A97" s="20" t="s">
        <v>64</v>
      </c>
      <c r="B97" s="20">
        <v>99</v>
      </c>
      <c r="C97" s="18" t="s">
        <v>34</v>
      </c>
      <c r="D97" s="17" t="s">
        <v>78</v>
      </c>
      <c r="E97" s="17" t="s">
        <v>53</v>
      </c>
      <c r="F97" s="18" t="s">
        <v>216</v>
      </c>
      <c r="G97" s="17">
        <f>VLOOKUP($B97,CLASS!$B$2:$P$362,8,FALSE)</f>
        <v>49</v>
      </c>
      <c r="H97" s="17"/>
    </row>
    <row r="98" spans="1:8" x14ac:dyDescent="0.25">
      <c r="A98" s="20" t="s">
        <v>64</v>
      </c>
      <c r="B98" s="20">
        <v>9</v>
      </c>
      <c r="C98" s="18" t="s">
        <v>24</v>
      </c>
      <c r="D98" s="18" t="s">
        <v>19</v>
      </c>
      <c r="E98" s="18" t="s">
        <v>53</v>
      </c>
      <c r="F98" s="18" t="s">
        <v>213</v>
      </c>
      <c r="G98" s="18">
        <f>VLOOKUP($B98,CLASS!$B$2:$P$362,8,FALSE)</f>
        <v>49</v>
      </c>
      <c r="H98" s="18"/>
    </row>
    <row r="99" spans="1:8" x14ac:dyDescent="0.25">
      <c r="A99" s="20" t="s">
        <v>64</v>
      </c>
      <c r="B99" s="20">
        <v>70</v>
      </c>
      <c r="C99" s="19" t="s">
        <v>28</v>
      </c>
      <c r="D99" s="17" t="s">
        <v>152</v>
      </c>
      <c r="E99" s="17" t="s">
        <v>53</v>
      </c>
      <c r="F99" s="17" t="s">
        <v>213</v>
      </c>
      <c r="G99" s="17">
        <f>VLOOKUP($B99,CLASS!$B$2:$P$362,8,FALSE)</f>
        <v>48</v>
      </c>
      <c r="H99" s="17"/>
    </row>
    <row r="100" spans="1:8" x14ac:dyDescent="0.25">
      <c r="A100" s="20" t="s">
        <v>64</v>
      </c>
      <c r="B100" s="20">
        <v>43</v>
      </c>
      <c r="C100" s="19" t="s">
        <v>117</v>
      </c>
      <c r="D100" s="17" t="s">
        <v>21</v>
      </c>
      <c r="E100" s="17" t="s">
        <v>55</v>
      </c>
      <c r="F100" s="17" t="s">
        <v>216</v>
      </c>
      <c r="G100" s="17">
        <f>VLOOKUP($B100,CLASS!$B$2:$P$362,8,FALSE)</f>
        <v>47</v>
      </c>
      <c r="H100" s="17"/>
    </row>
    <row r="101" spans="1:8" ht="15.75" thickBot="1" x14ac:dyDescent="0.3">
      <c r="A101" s="20" t="s">
        <v>64</v>
      </c>
      <c r="B101" s="20">
        <v>190</v>
      </c>
      <c r="C101" s="19" t="s">
        <v>276</v>
      </c>
      <c r="D101" s="17" t="s">
        <v>333</v>
      </c>
      <c r="E101" s="17" t="s">
        <v>55</v>
      </c>
      <c r="F101" s="18" t="s">
        <v>213</v>
      </c>
      <c r="G101" s="17">
        <f>VLOOKUP($B101,CLASS!$B$2:$P$362,8,FALSE)</f>
        <v>47</v>
      </c>
    </row>
    <row r="102" spans="1:8" s="18" customFormat="1" ht="15.75" thickBot="1" x14ac:dyDescent="0.3">
      <c r="A102" s="20" t="s">
        <v>64</v>
      </c>
      <c r="B102" s="20">
        <v>93</v>
      </c>
      <c r="C102" s="19" t="s">
        <v>178</v>
      </c>
      <c r="D102" s="17" t="s">
        <v>179</v>
      </c>
      <c r="E102" s="17" t="s">
        <v>53</v>
      </c>
      <c r="F102" s="17" t="s">
        <v>213</v>
      </c>
      <c r="G102" s="17">
        <f>VLOOKUP($B102,CLASS!$B$2:$P$362,8,FALSE)</f>
        <v>46</v>
      </c>
      <c r="H102" s="26">
        <v>518</v>
      </c>
    </row>
    <row r="103" spans="1:8" s="18" customFormat="1" x14ac:dyDescent="0.25">
      <c r="A103" s="20" t="s">
        <v>64</v>
      </c>
      <c r="B103" s="20">
        <v>20</v>
      </c>
      <c r="C103" s="19" t="s">
        <v>49</v>
      </c>
      <c r="D103" s="18" t="s">
        <v>87</v>
      </c>
      <c r="E103" s="18" t="s">
        <v>53</v>
      </c>
      <c r="F103" s="18" t="s">
        <v>213</v>
      </c>
      <c r="G103" s="18">
        <f>VLOOKUP($B103,CLASS!$B$2:$P$362,8,FALSE)</f>
        <v>46</v>
      </c>
    </row>
    <row r="104" spans="1:8" s="18" customFormat="1" x14ac:dyDescent="0.25">
      <c r="A104" s="20" t="s">
        <v>64</v>
      </c>
      <c r="B104" s="20">
        <v>114</v>
      </c>
      <c r="C104" s="18" t="s">
        <v>202</v>
      </c>
      <c r="D104" s="17" t="s">
        <v>203</v>
      </c>
      <c r="E104" s="17" t="s">
        <v>55</v>
      </c>
      <c r="F104" s="18" t="s">
        <v>213</v>
      </c>
      <c r="G104" s="17">
        <f>VLOOKUP($B104,CLASS!$B$2:$P$362,8,FALSE)</f>
        <v>46</v>
      </c>
      <c r="H104" s="5"/>
    </row>
    <row r="105" spans="1:8" s="18" customFormat="1" x14ac:dyDescent="0.25">
      <c r="A105" s="20" t="s">
        <v>64</v>
      </c>
      <c r="B105" s="20">
        <v>52</v>
      </c>
      <c r="C105" s="19" t="s">
        <v>131</v>
      </c>
      <c r="D105" s="17" t="s">
        <v>132</v>
      </c>
      <c r="E105" s="17" t="s">
        <v>53</v>
      </c>
      <c r="F105" s="17" t="s">
        <v>213</v>
      </c>
      <c r="G105" s="17">
        <f>VLOOKUP($B105,CLASS!$B$2:$P$362,8,FALSE)</f>
        <v>42</v>
      </c>
      <c r="H105" s="17"/>
    </row>
    <row r="106" spans="1:8" s="18" customFormat="1" x14ac:dyDescent="0.25">
      <c r="A106" s="20" t="s">
        <v>64</v>
      </c>
      <c r="B106" s="20">
        <v>121</v>
      </c>
      <c r="C106" s="19" t="s">
        <v>208</v>
      </c>
      <c r="D106" s="17" t="s">
        <v>16</v>
      </c>
      <c r="E106" s="17" t="s">
        <v>55</v>
      </c>
      <c r="F106" s="18" t="s">
        <v>214</v>
      </c>
      <c r="G106" s="17">
        <f>VLOOKUP($B106,CLASS!$B$2:$P$362,8,FALSE)</f>
        <v>41</v>
      </c>
      <c r="H106" s="17"/>
    </row>
    <row r="107" spans="1:8" s="18" customFormat="1" x14ac:dyDescent="0.25">
      <c r="A107" s="20" t="s">
        <v>64</v>
      </c>
      <c r="B107" s="20">
        <v>188</v>
      </c>
      <c r="C107" s="19" t="s">
        <v>330</v>
      </c>
      <c r="D107" s="17" t="s">
        <v>289</v>
      </c>
      <c r="E107" s="17" t="s">
        <v>55</v>
      </c>
      <c r="F107" s="18" t="s">
        <v>331</v>
      </c>
      <c r="G107" s="17">
        <f>VLOOKUP($B107,CLASS!$B$2:$P$362,8,FALSE)</f>
        <v>33</v>
      </c>
      <c r="H107" s="17"/>
    </row>
    <row r="108" spans="1:8" s="18" customFormat="1" x14ac:dyDescent="0.25">
      <c r="A108" s="20" t="s">
        <v>64</v>
      </c>
      <c r="B108" s="20">
        <v>189</v>
      </c>
      <c r="C108" s="19" t="s">
        <v>332</v>
      </c>
      <c r="D108" s="17" t="s">
        <v>289</v>
      </c>
      <c r="E108" s="17" t="s">
        <v>55</v>
      </c>
      <c r="F108" s="18" t="s">
        <v>331</v>
      </c>
      <c r="G108" s="17">
        <f>VLOOKUP($B108,CLASS!$B$2:$P$362,8,FALSE)</f>
        <v>21</v>
      </c>
      <c r="H108" s="17"/>
    </row>
    <row r="109" spans="1:8" s="18" customFormat="1" x14ac:dyDescent="0.25">
      <c r="A109" s="20" t="s">
        <v>64</v>
      </c>
      <c r="B109" s="20">
        <v>64</v>
      </c>
      <c r="C109" s="19" t="s">
        <v>22</v>
      </c>
      <c r="D109" s="17" t="s">
        <v>145</v>
      </c>
      <c r="E109" s="17" t="s">
        <v>53</v>
      </c>
      <c r="F109" s="17" t="s">
        <v>213</v>
      </c>
      <c r="G109" s="17">
        <f>VLOOKUP($B109,CLASS!$B$2:$P$362,8,FALSE)</f>
        <v>0</v>
      </c>
      <c r="H109" s="5"/>
    </row>
    <row r="110" spans="1:8" s="18" customFormat="1" x14ac:dyDescent="0.25">
      <c r="A110" s="20" t="s">
        <v>64</v>
      </c>
      <c r="B110" s="20">
        <v>14</v>
      </c>
      <c r="C110" s="19" t="s">
        <v>33</v>
      </c>
      <c r="D110" s="17" t="s">
        <v>81</v>
      </c>
      <c r="E110" s="17" t="s">
        <v>53</v>
      </c>
      <c r="F110" s="17" t="s">
        <v>216</v>
      </c>
      <c r="G110" s="17">
        <f>VLOOKUP($B110,CLASS!$B$2:$P$362,8,FALSE)</f>
        <v>0</v>
      </c>
      <c r="H110" s="17"/>
    </row>
    <row r="111" spans="1:8" s="18" customFormat="1" x14ac:dyDescent="0.25">
      <c r="A111" s="20" t="s">
        <v>64</v>
      </c>
      <c r="B111" s="20">
        <v>17</v>
      </c>
      <c r="C111" s="19" t="s">
        <v>84</v>
      </c>
      <c r="D111" s="17" t="s">
        <v>85</v>
      </c>
      <c r="E111" s="17" t="s">
        <v>53</v>
      </c>
      <c r="F111" s="17" t="s">
        <v>213</v>
      </c>
      <c r="G111" s="17">
        <f>VLOOKUP($B111,CLASS!$B$2:$P$362,8,FALSE)</f>
        <v>0</v>
      </c>
      <c r="H111" s="5"/>
    </row>
    <row r="112" spans="1:8" s="18" customFormat="1" x14ac:dyDescent="0.25">
      <c r="A112" s="20" t="s">
        <v>64</v>
      </c>
      <c r="B112" s="20">
        <v>161</v>
      </c>
      <c r="C112" s="19" t="s">
        <v>228</v>
      </c>
      <c r="D112" s="17" t="s">
        <v>284</v>
      </c>
      <c r="E112" s="17" t="s">
        <v>54</v>
      </c>
      <c r="F112" s="18" t="s">
        <v>213</v>
      </c>
      <c r="G112" s="17">
        <f>VLOOKUP($B112,CLASS!$B$2:$P$362,8,FALSE)</f>
        <v>0</v>
      </c>
      <c r="H112" s="27"/>
    </row>
    <row r="113" spans="1:8" s="18" customFormat="1" x14ac:dyDescent="0.25">
      <c r="A113" s="20" t="s">
        <v>64</v>
      </c>
      <c r="B113" s="20">
        <v>66</v>
      </c>
      <c r="C113" s="19" t="s">
        <v>31</v>
      </c>
      <c r="D113" s="17" t="s">
        <v>148</v>
      </c>
      <c r="E113" s="17" t="s">
        <v>54</v>
      </c>
      <c r="F113" s="17" t="s">
        <v>213</v>
      </c>
      <c r="G113" s="17">
        <f>VLOOKUP($B113,CLASS!$B$2:$P$362,8,FALSE)</f>
        <v>0</v>
      </c>
      <c r="H113" s="17"/>
    </row>
    <row r="114" spans="1:8" x14ac:dyDescent="0.25">
      <c r="A114" s="20" t="s">
        <v>64</v>
      </c>
      <c r="B114" s="20">
        <v>55</v>
      </c>
      <c r="C114" s="19" t="s">
        <v>31</v>
      </c>
      <c r="D114" s="18" t="s">
        <v>135</v>
      </c>
      <c r="E114" s="18" t="s">
        <v>54</v>
      </c>
      <c r="F114" s="18" t="s">
        <v>213</v>
      </c>
      <c r="G114" s="18">
        <f>VLOOKUP($B114,CLASS!$B$2:$P$362,8,FALSE)</f>
        <v>0</v>
      </c>
      <c r="H114" s="18"/>
    </row>
    <row r="115" spans="1:8" x14ac:dyDescent="0.25">
      <c r="A115" s="20" t="s">
        <v>64</v>
      </c>
      <c r="B115" s="20">
        <v>165</v>
      </c>
      <c r="C115" s="19" t="s">
        <v>290</v>
      </c>
      <c r="D115" s="18" t="s">
        <v>291</v>
      </c>
      <c r="E115" s="18" t="s">
        <v>54</v>
      </c>
      <c r="F115" s="18" t="s">
        <v>213</v>
      </c>
      <c r="G115" s="18">
        <f>VLOOKUP($B115,CLASS!$B$2:$P$362,8,FALSE)</f>
        <v>0</v>
      </c>
      <c r="H115" s="18"/>
    </row>
    <row r="116" spans="1:8" x14ac:dyDescent="0.25">
      <c r="A116" s="20" t="s">
        <v>64</v>
      </c>
      <c r="B116" s="20">
        <v>39</v>
      </c>
      <c r="C116" s="19" t="s">
        <v>92</v>
      </c>
      <c r="D116" s="18" t="s">
        <v>112</v>
      </c>
      <c r="E116" s="18" t="s">
        <v>54</v>
      </c>
      <c r="F116" s="18" t="s">
        <v>213</v>
      </c>
      <c r="G116" s="18">
        <f>VLOOKUP($B116,CLASS!$B$2:$P$362,8,FALSE)</f>
        <v>0</v>
      </c>
      <c r="H116" s="18"/>
    </row>
    <row r="117" spans="1:8" x14ac:dyDescent="0.25">
      <c r="A117" s="20" t="s">
        <v>64</v>
      </c>
      <c r="B117" s="20">
        <v>86</v>
      </c>
      <c r="C117" s="19" t="s">
        <v>22</v>
      </c>
      <c r="D117" s="18" t="s">
        <v>169</v>
      </c>
      <c r="E117" s="18" t="s">
        <v>54</v>
      </c>
      <c r="F117" s="18" t="s">
        <v>213</v>
      </c>
      <c r="G117" s="18">
        <f>VLOOKUP($B117,CLASS!$B$2:$P$362,8,FALSE)</f>
        <v>0</v>
      </c>
      <c r="H117" s="18"/>
    </row>
    <row r="118" spans="1:8" x14ac:dyDescent="0.25">
      <c r="A118" s="20" t="s">
        <v>64</v>
      </c>
      <c r="B118" s="20">
        <v>23</v>
      </c>
      <c r="C118" s="19" t="s">
        <v>44</v>
      </c>
      <c r="D118" s="18" t="s">
        <v>90</v>
      </c>
      <c r="E118" s="18" t="s">
        <v>54</v>
      </c>
      <c r="F118" s="18" t="s">
        <v>213</v>
      </c>
      <c r="G118" s="18">
        <f>VLOOKUP($B118,CLASS!$B$2:$P$362,8,FALSE)</f>
        <v>0</v>
      </c>
      <c r="H118" s="19"/>
    </row>
    <row r="119" spans="1:8" x14ac:dyDescent="0.25">
      <c r="A119" s="20" t="s">
        <v>64</v>
      </c>
      <c r="B119" s="20">
        <v>73</v>
      </c>
      <c r="C119" s="19" t="s">
        <v>37</v>
      </c>
      <c r="D119" s="17" t="s">
        <v>155</v>
      </c>
      <c r="E119" s="17" t="s">
        <v>54</v>
      </c>
      <c r="F119" s="17" t="s">
        <v>213</v>
      </c>
      <c r="G119" s="17">
        <f>VLOOKUP($B119,CLASS!$B$2:$P$362,8,FALSE)</f>
        <v>0</v>
      </c>
    </row>
    <row r="120" spans="1:8" x14ac:dyDescent="0.25">
      <c r="A120" s="20" t="s">
        <v>64</v>
      </c>
      <c r="B120" s="20">
        <v>123</v>
      </c>
      <c r="C120" s="19" t="s">
        <v>217</v>
      </c>
      <c r="D120" s="17" t="s">
        <v>145</v>
      </c>
      <c r="E120" s="17" t="s">
        <v>55</v>
      </c>
      <c r="F120" s="18" t="s">
        <v>215</v>
      </c>
      <c r="G120" s="17">
        <f>VLOOKUP($B120,CLASS!$B$2:$P$362,8,FALSE)</f>
        <v>0</v>
      </c>
      <c r="H120" s="17"/>
    </row>
    <row r="121" spans="1:8" x14ac:dyDescent="0.25">
      <c r="A121" s="20" t="s">
        <v>64</v>
      </c>
      <c r="B121" s="20">
        <v>72</v>
      </c>
      <c r="C121" s="19" t="s">
        <v>32</v>
      </c>
      <c r="D121" s="17" t="s">
        <v>114</v>
      </c>
      <c r="E121" s="17" t="s">
        <v>55</v>
      </c>
      <c r="F121" s="17" t="s">
        <v>213</v>
      </c>
      <c r="G121" s="17">
        <f>VLOOKUP($B121,CLASS!$B$2:$P$362,8,FALSE)</f>
        <v>0</v>
      </c>
      <c r="H121" s="17"/>
    </row>
    <row r="122" spans="1:8" x14ac:dyDescent="0.25">
      <c r="A122" s="20" t="s">
        <v>64</v>
      </c>
      <c r="B122" s="20">
        <v>62</v>
      </c>
      <c r="C122" s="19" t="s">
        <v>142</v>
      </c>
      <c r="D122" s="17" t="s">
        <v>143</v>
      </c>
      <c r="E122" s="17" t="s">
        <v>55</v>
      </c>
      <c r="F122" s="17" t="s">
        <v>213</v>
      </c>
      <c r="G122" s="17">
        <f>VLOOKUP($B122,CLASS!$B$2:$P$362,8,FALSE)</f>
        <v>0</v>
      </c>
      <c r="H122" s="17"/>
    </row>
    <row r="123" spans="1:8" x14ac:dyDescent="0.25">
      <c r="A123" s="20" t="s">
        <v>64</v>
      </c>
      <c r="B123" s="20">
        <v>51</v>
      </c>
      <c r="C123" s="19" t="s">
        <v>129</v>
      </c>
      <c r="D123" s="17" t="s">
        <v>130</v>
      </c>
      <c r="E123" s="17" t="s">
        <v>55</v>
      </c>
      <c r="F123" s="17" t="s">
        <v>213</v>
      </c>
      <c r="G123" s="17">
        <f>VLOOKUP($B123,CLASS!$B$2:$P$362,8,FALSE)</f>
        <v>0</v>
      </c>
      <c r="H123" s="17"/>
    </row>
    <row r="124" spans="1:8" x14ac:dyDescent="0.25">
      <c r="A124" s="20" t="s">
        <v>64</v>
      </c>
      <c r="B124" s="20">
        <v>40</v>
      </c>
      <c r="C124" s="18" t="s">
        <v>113</v>
      </c>
      <c r="D124" s="17" t="s">
        <v>114</v>
      </c>
      <c r="E124" s="17" t="s">
        <v>55</v>
      </c>
      <c r="F124" s="17" t="s">
        <v>213</v>
      </c>
      <c r="G124" s="17">
        <f>VLOOKUP($B124,CLASS!$B$2:$P$362,8,FALSE)</f>
        <v>0</v>
      </c>
    </row>
    <row r="125" spans="1:8" x14ac:dyDescent="0.25">
      <c r="A125" s="20" t="s">
        <v>64</v>
      </c>
      <c r="B125" s="20">
        <v>87</v>
      </c>
      <c r="C125" s="18" t="s">
        <v>170</v>
      </c>
      <c r="D125" s="17" t="s">
        <v>18</v>
      </c>
      <c r="E125" s="17" t="s">
        <v>55</v>
      </c>
      <c r="F125" s="17" t="s">
        <v>213</v>
      </c>
      <c r="G125" s="17">
        <f>VLOOKUP($B125,CLASS!$B$2:$P$362,8,FALSE)</f>
        <v>0</v>
      </c>
      <c r="H125" s="27"/>
    </row>
    <row r="126" spans="1:8" x14ac:dyDescent="0.25">
      <c r="A126" s="20" t="s">
        <v>64</v>
      </c>
      <c r="B126" s="20">
        <v>15</v>
      </c>
      <c r="C126" s="19" t="s">
        <v>49</v>
      </c>
      <c r="D126" s="17" t="s">
        <v>82</v>
      </c>
      <c r="E126" s="17" t="s">
        <v>55</v>
      </c>
      <c r="F126" s="17" t="s">
        <v>213</v>
      </c>
      <c r="G126" s="17">
        <f>VLOOKUP($B126,CLASS!$B$2:$P$362,8,FALSE)</f>
        <v>0</v>
      </c>
      <c r="H126" s="17"/>
    </row>
    <row r="127" spans="1:8" x14ac:dyDescent="0.25">
      <c r="A127" s="20" t="s">
        <v>64</v>
      </c>
      <c r="B127" s="20">
        <v>22</v>
      </c>
      <c r="C127" s="18" t="s">
        <v>84</v>
      </c>
      <c r="D127" s="17" t="s">
        <v>89</v>
      </c>
      <c r="E127" s="17" t="s">
        <v>55</v>
      </c>
      <c r="F127" s="17" t="s">
        <v>213</v>
      </c>
      <c r="G127" s="17">
        <f>VLOOKUP($B127,CLASS!$B$2:$P$362,8,FALSE)</f>
        <v>0</v>
      </c>
      <c r="H127" s="17"/>
    </row>
    <row r="128" spans="1:8" x14ac:dyDescent="0.25">
      <c r="A128" s="20" t="s">
        <v>64</v>
      </c>
      <c r="B128" s="20">
        <v>61</v>
      </c>
      <c r="C128" s="18" t="s">
        <v>25</v>
      </c>
      <c r="D128" s="17" t="s">
        <v>141</v>
      </c>
      <c r="E128" s="17" t="s">
        <v>55</v>
      </c>
      <c r="F128" s="17" t="s">
        <v>213</v>
      </c>
      <c r="G128" s="17">
        <f>VLOOKUP($B128,CLASS!$B$2:$P$362,8,FALSE)</f>
        <v>0</v>
      </c>
    </row>
    <row r="129" spans="1:8" x14ac:dyDescent="0.25">
      <c r="A129" s="20" t="s">
        <v>64</v>
      </c>
      <c r="B129" s="20">
        <v>80</v>
      </c>
      <c r="C129" s="18" t="s">
        <v>26</v>
      </c>
      <c r="D129" s="17" t="s">
        <v>162</v>
      </c>
      <c r="E129" s="17" t="s">
        <v>55</v>
      </c>
      <c r="F129" s="17" t="s">
        <v>213</v>
      </c>
      <c r="G129" s="17">
        <f>VLOOKUP($B129,CLASS!$B$2:$P$362,8,FALSE)</f>
        <v>0</v>
      </c>
    </row>
    <row r="130" spans="1:8" x14ac:dyDescent="0.25">
      <c r="A130" s="20" t="s">
        <v>64</v>
      </c>
      <c r="B130" s="20">
        <v>96</v>
      </c>
      <c r="C130" s="18" t="s">
        <v>36</v>
      </c>
      <c r="D130" s="17" t="s">
        <v>182</v>
      </c>
      <c r="E130" s="17" t="s">
        <v>55</v>
      </c>
      <c r="F130" s="18" t="s">
        <v>213</v>
      </c>
      <c r="G130" s="17">
        <f>VLOOKUP($B130,CLASS!$B$2:$P$362,8,FALSE)</f>
        <v>0</v>
      </c>
    </row>
    <row r="131" spans="1:8" x14ac:dyDescent="0.25">
      <c r="A131" s="20" t="s">
        <v>64</v>
      </c>
      <c r="B131" s="20">
        <v>101</v>
      </c>
      <c r="C131" s="19" t="s">
        <v>29</v>
      </c>
      <c r="D131" s="17" t="s">
        <v>187</v>
      </c>
      <c r="E131" s="17" t="s">
        <v>55</v>
      </c>
      <c r="F131" s="18" t="s">
        <v>213</v>
      </c>
      <c r="G131" s="17">
        <f>VLOOKUP($B131,CLASS!$B$2:$P$362,8,FALSE)</f>
        <v>0</v>
      </c>
    </row>
    <row r="132" spans="1:8" x14ac:dyDescent="0.25">
      <c r="A132" s="20" t="s">
        <v>64</v>
      </c>
      <c r="B132" s="20">
        <v>103</v>
      </c>
      <c r="C132" s="19" t="s">
        <v>24</v>
      </c>
      <c r="D132" s="17" t="s">
        <v>189</v>
      </c>
      <c r="E132" s="17" t="s">
        <v>55</v>
      </c>
      <c r="F132" s="18" t="s">
        <v>213</v>
      </c>
      <c r="G132" s="17">
        <f>VLOOKUP($B132,CLASS!$B$2:$P$362,8,FALSE)</f>
        <v>0</v>
      </c>
      <c r="H132" s="17"/>
    </row>
    <row r="133" spans="1:8" x14ac:dyDescent="0.25">
      <c r="A133" s="20" t="s">
        <v>64</v>
      </c>
      <c r="B133" s="20">
        <v>118</v>
      </c>
      <c r="C133" s="18" t="s">
        <v>33</v>
      </c>
      <c r="D133" s="17" t="s">
        <v>114</v>
      </c>
      <c r="E133" s="17" t="s">
        <v>55</v>
      </c>
      <c r="F133" s="18" t="s">
        <v>213</v>
      </c>
      <c r="G133" s="17">
        <f>VLOOKUP($B133,CLASS!$B$2:$P$362,8,FALSE)</f>
        <v>0</v>
      </c>
      <c r="H133" s="17"/>
    </row>
    <row r="134" spans="1:8" x14ac:dyDescent="0.25">
      <c r="A134" s="20" t="s">
        <v>64</v>
      </c>
      <c r="B134" s="20">
        <v>109</v>
      </c>
      <c r="C134" s="18" t="s">
        <v>109</v>
      </c>
      <c r="D134" s="17" t="s">
        <v>187</v>
      </c>
      <c r="E134" s="17" t="s">
        <v>55</v>
      </c>
      <c r="F134" s="18" t="s">
        <v>214</v>
      </c>
      <c r="G134" s="17">
        <f>VLOOKUP($B134,CLASS!$B$2:$P$362,8,FALSE)</f>
        <v>0</v>
      </c>
      <c r="H134" s="17"/>
    </row>
    <row r="135" spans="1:8" x14ac:dyDescent="0.25">
      <c r="A135" s="20" t="s">
        <v>64</v>
      </c>
      <c r="B135" s="20">
        <v>120</v>
      </c>
      <c r="C135" s="19" t="s">
        <v>207</v>
      </c>
      <c r="D135" s="17" t="s">
        <v>21</v>
      </c>
      <c r="E135" s="17" t="s">
        <v>55</v>
      </c>
      <c r="F135" s="18" t="s">
        <v>214</v>
      </c>
      <c r="G135" s="17">
        <f>VLOOKUP($B135,CLASS!$B$2:$P$362,8,FALSE)</f>
        <v>0</v>
      </c>
      <c r="H135" s="17"/>
    </row>
    <row r="136" spans="1:8" x14ac:dyDescent="0.25">
      <c r="A136" s="20" t="s">
        <v>63</v>
      </c>
      <c r="B136" s="20">
        <v>24</v>
      </c>
      <c r="C136" s="18" t="s">
        <v>91</v>
      </c>
      <c r="D136" s="17" t="s">
        <v>69</v>
      </c>
      <c r="E136" s="17" t="s">
        <v>53</v>
      </c>
      <c r="F136" s="17" t="s">
        <v>214</v>
      </c>
      <c r="G136" s="17">
        <f>VLOOKUP($B136,CLASS!$B$2:$P$362,8,FALSE)</f>
        <v>65</v>
      </c>
      <c r="H136" s="17"/>
    </row>
    <row r="137" spans="1:8" x14ac:dyDescent="0.25">
      <c r="A137" s="20" t="s">
        <v>63</v>
      </c>
      <c r="B137" s="20">
        <v>1</v>
      </c>
      <c r="C137" s="19" t="s">
        <v>41</v>
      </c>
      <c r="D137" s="17" t="s">
        <v>67</v>
      </c>
      <c r="E137" s="17" t="s">
        <v>54</v>
      </c>
      <c r="F137" s="17" t="s">
        <v>213</v>
      </c>
      <c r="G137" s="17">
        <f>VLOOKUP($B137,CLASS!$B$2:$P$362,8,FALSE)</f>
        <v>63</v>
      </c>
      <c r="H137" s="17"/>
    </row>
    <row r="138" spans="1:8" x14ac:dyDescent="0.25">
      <c r="A138" s="20" t="s">
        <v>63</v>
      </c>
      <c r="B138" s="20">
        <v>148</v>
      </c>
      <c r="C138" s="19" t="s">
        <v>236</v>
      </c>
      <c r="D138" s="17" t="s">
        <v>262</v>
      </c>
      <c r="E138" s="17" t="s">
        <v>54</v>
      </c>
      <c r="F138" s="18" t="s">
        <v>213</v>
      </c>
      <c r="G138" s="17">
        <f>VLOOKUP($B138,CLASS!$B$2:$P$362,8,FALSE)</f>
        <v>62</v>
      </c>
      <c r="H138" s="17"/>
    </row>
    <row r="139" spans="1:8" x14ac:dyDescent="0.25">
      <c r="A139" s="20" t="s">
        <v>63</v>
      </c>
      <c r="B139" s="20">
        <v>36</v>
      </c>
      <c r="C139" s="19" t="s">
        <v>109</v>
      </c>
      <c r="D139" s="17" t="s">
        <v>110</v>
      </c>
      <c r="E139" s="17" t="s">
        <v>55</v>
      </c>
      <c r="F139" s="17" t="s">
        <v>214</v>
      </c>
      <c r="G139" s="17">
        <f>VLOOKUP($B139,CLASS!$B$2:$P$362,8,FALSE)</f>
        <v>62</v>
      </c>
      <c r="H139" s="17"/>
    </row>
    <row r="140" spans="1:8" x14ac:dyDescent="0.25">
      <c r="A140" s="20" t="s">
        <v>63</v>
      </c>
      <c r="B140" s="20">
        <v>18</v>
      </c>
      <c r="C140" s="18" t="s">
        <v>39</v>
      </c>
      <c r="D140" s="18" t="s">
        <v>16</v>
      </c>
      <c r="E140" s="18" t="s">
        <v>53</v>
      </c>
      <c r="F140" s="18" t="s">
        <v>213</v>
      </c>
      <c r="G140" s="17">
        <f>VLOOKUP($B140,CLASS!$B$2:$P$362,8,FALSE)</f>
        <v>61</v>
      </c>
      <c r="H140" s="18"/>
    </row>
    <row r="141" spans="1:8" x14ac:dyDescent="0.25">
      <c r="A141" s="20" t="s">
        <v>63</v>
      </c>
      <c r="B141" s="20">
        <v>153</v>
      </c>
      <c r="C141" s="19" t="s">
        <v>270</v>
      </c>
      <c r="D141" s="17" t="s">
        <v>271</v>
      </c>
      <c r="E141" s="17" t="s">
        <v>54</v>
      </c>
      <c r="F141" s="18" t="s">
        <v>215</v>
      </c>
      <c r="G141" s="17">
        <f>VLOOKUP($B141,CLASS!$B$2:$P$362,8,FALSE)</f>
        <v>61</v>
      </c>
      <c r="H141" s="17"/>
    </row>
    <row r="142" spans="1:8" x14ac:dyDescent="0.25">
      <c r="A142" s="20" t="s">
        <v>63</v>
      </c>
      <c r="B142" s="20">
        <v>194</v>
      </c>
      <c r="C142" s="19" t="s">
        <v>337</v>
      </c>
      <c r="D142" s="17" t="s">
        <v>338</v>
      </c>
      <c r="E142" s="17" t="s">
        <v>320</v>
      </c>
      <c r="F142" s="18" t="s">
        <v>213</v>
      </c>
      <c r="G142" s="17">
        <f>VLOOKUP($B142,CLASS!$B$2:$P$362,8,FALSE)</f>
        <v>61</v>
      </c>
    </row>
    <row r="143" spans="1:8" x14ac:dyDescent="0.25">
      <c r="A143" s="20" t="s">
        <v>63</v>
      </c>
      <c r="B143" s="20">
        <v>152</v>
      </c>
      <c r="C143" s="19" t="s">
        <v>269</v>
      </c>
      <c r="D143" s="17" t="s">
        <v>90</v>
      </c>
      <c r="E143" s="17" t="s">
        <v>53</v>
      </c>
      <c r="F143" s="18" t="s">
        <v>213</v>
      </c>
      <c r="G143" s="17">
        <f>VLOOKUP($B143,CLASS!$B$2:$P$362,8,FALSE)</f>
        <v>60</v>
      </c>
      <c r="H143" s="17"/>
    </row>
    <row r="144" spans="1:8" ht="15.75" thickBot="1" x14ac:dyDescent="0.3">
      <c r="A144" s="20" t="s">
        <v>63</v>
      </c>
      <c r="B144" s="20">
        <v>5</v>
      </c>
      <c r="C144" s="19" t="s">
        <v>72</v>
      </c>
      <c r="D144" s="18" t="s">
        <v>20</v>
      </c>
      <c r="E144" s="18" t="s">
        <v>53</v>
      </c>
      <c r="F144" s="18" t="s">
        <v>213</v>
      </c>
      <c r="G144" s="17">
        <f>VLOOKUP($B144,CLASS!$B$2:$P$362,8,FALSE)</f>
        <v>59</v>
      </c>
      <c r="H144" s="22"/>
    </row>
    <row r="145" spans="1:8" ht="15.75" thickBot="1" x14ac:dyDescent="0.3">
      <c r="A145" s="20" t="s">
        <v>63</v>
      </c>
      <c r="B145" s="20">
        <v>7</v>
      </c>
      <c r="C145" s="19" t="s">
        <v>51</v>
      </c>
      <c r="D145" s="17" t="s">
        <v>74</v>
      </c>
      <c r="E145" s="17" t="s">
        <v>53</v>
      </c>
      <c r="F145" s="17" t="s">
        <v>213</v>
      </c>
      <c r="G145" s="17">
        <f>VLOOKUP($B145,CLASS!$B$2:$P$362,8,FALSE)</f>
        <v>59</v>
      </c>
      <c r="H145" s="26">
        <v>613</v>
      </c>
    </row>
    <row r="146" spans="1:8" x14ac:dyDescent="0.25">
      <c r="A146" s="20" t="s">
        <v>63</v>
      </c>
      <c r="B146" s="20">
        <v>6</v>
      </c>
      <c r="C146" s="19" t="s">
        <v>29</v>
      </c>
      <c r="D146" s="17" t="s">
        <v>73</v>
      </c>
      <c r="E146" s="17" t="s">
        <v>53</v>
      </c>
      <c r="F146" s="17" t="s">
        <v>213</v>
      </c>
      <c r="G146" s="17">
        <f>VLOOKUP($B146,CLASS!$B$2:$P$362,8,FALSE)</f>
        <v>59</v>
      </c>
      <c r="H146" s="17"/>
    </row>
    <row r="147" spans="1:8" x14ac:dyDescent="0.25">
      <c r="A147" s="20" t="s">
        <v>63</v>
      </c>
      <c r="B147" s="20">
        <v>158</v>
      </c>
      <c r="C147" s="19" t="s">
        <v>228</v>
      </c>
      <c r="D147" s="17" t="s">
        <v>280</v>
      </c>
      <c r="E147" s="17" t="s">
        <v>54</v>
      </c>
      <c r="F147" s="18" t="s">
        <v>213</v>
      </c>
      <c r="G147" s="17">
        <f>VLOOKUP($B147,CLASS!$B$2:$P$362,8,FALSE)</f>
        <v>58</v>
      </c>
    </row>
    <row r="148" spans="1:8" x14ac:dyDescent="0.25">
      <c r="A148" s="20" t="s">
        <v>63</v>
      </c>
      <c r="B148" s="20">
        <v>35</v>
      </c>
      <c r="C148" s="18" t="s">
        <v>107</v>
      </c>
      <c r="D148" s="17" t="s">
        <v>108</v>
      </c>
      <c r="E148" s="17" t="s">
        <v>54</v>
      </c>
      <c r="F148" s="17" t="s">
        <v>216</v>
      </c>
      <c r="G148" s="17">
        <f>VLOOKUP($B148,CLASS!$B$2:$P$362,8,FALSE)</f>
        <v>57</v>
      </c>
      <c r="H148" s="17"/>
    </row>
    <row r="149" spans="1:8" x14ac:dyDescent="0.25">
      <c r="A149" s="20" t="s">
        <v>63</v>
      </c>
      <c r="B149" s="20">
        <v>207</v>
      </c>
      <c r="C149" s="19" t="s">
        <v>355</v>
      </c>
      <c r="D149" s="17" t="s">
        <v>356</v>
      </c>
      <c r="E149" s="17" t="s">
        <v>320</v>
      </c>
      <c r="F149" s="18" t="s">
        <v>213</v>
      </c>
      <c r="G149" s="17">
        <f>VLOOKUP($B149,CLASS!$B$2:$P$362,8,FALSE)</f>
        <v>57</v>
      </c>
      <c r="H149" s="17"/>
    </row>
    <row r="150" spans="1:8" x14ac:dyDescent="0.25">
      <c r="A150" s="20" t="s">
        <v>63</v>
      </c>
      <c r="B150" s="20">
        <v>208</v>
      </c>
      <c r="C150" s="19" t="s">
        <v>357</v>
      </c>
      <c r="D150" s="17" t="s">
        <v>358</v>
      </c>
      <c r="E150" s="17" t="s">
        <v>320</v>
      </c>
      <c r="F150" s="18" t="s">
        <v>213</v>
      </c>
      <c r="G150" s="17">
        <f>VLOOKUP($B150,CLASS!$B$2:$P$362,8,FALSE)</f>
        <v>57</v>
      </c>
    </row>
    <row r="151" spans="1:8" x14ac:dyDescent="0.25">
      <c r="A151" s="20" t="s">
        <v>63</v>
      </c>
      <c r="B151" s="20">
        <v>147</v>
      </c>
      <c r="C151" s="19" t="s">
        <v>260</v>
      </c>
      <c r="D151" s="17" t="s">
        <v>261</v>
      </c>
      <c r="E151" s="17" t="s">
        <v>53</v>
      </c>
      <c r="F151" s="18" t="s">
        <v>213</v>
      </c>
      <c r="G151" s="17">
        <f>VLOOKUP($B151,CLASS!$B$2:$P$362,8,FALSE)</f>
        <v>56</v>
      </c>
    </row>
    <row r="152" spans="1:8" x14ac:dyDescent="0.25">
      <c r="A152" s="20" t="s">
        <v>63</v>
      </c>
      <c r="B152" s="20">
        <v>191</v>
      </c>
      <c r="C152" s="19" t="s">
        <v>250</v>
      </c>
      <c r="D152" s="17" t="s">
        <v>334</v>
      </c>
      <c r="E152" s="17" t="s">
        <v>320</v>
      </c>
      <c r="F152" s="18" t="s">
        <v>213</v>
      </c>
      <c r="G152" s="17">
        <f>VLOOKUP($B152,CLASS!$B$2:$P$362,8,FALSE)</f>
        <v>56</v>
      </c>
      <c r="H152" s="17"/>
    </row>
    <row r="153" spans="1:8" x14ac:dyDescent="0.25">
      <c r="A153" s="20" t="s">
        <v>63</v>
      </c>
      <c r="B153" s="20">
        <v>197</v>
      </c>
      <c r="C153" s="19" t="s">
        <v>342</v>
      </c>
      <c r="D153" s="17" t="s">
        <v>343</v>
      </c>
      <c r="E153" s="17" t="s">
        <v>320</v>
      </c>
      <c r="F153" s="18" t="s">
        <v>213</v>
      </c>
      <c r="G153" s="17">
        <f>VLOOKUP($B153,CLASS!$B$2:$P$362,8,FALSE)</f>
        <v>56</v>
      </c>
      <c r="H153" s="17"/>
    </row>
    <row r="154" spans="1:8" x14ac:dyDescent="0.25">
      <c r="A154" s="20" t="s">
        <v>63</v>
      </c>
      <c r="B154" s="20">
        <v>127</v>
      </c>
      <c r="C154" s="19" t="s">
        <v>224</v>
      </c>
      <c r="D154" s="17" t="s">
        <v>225</v>
      </c>
      <c r="E154" s="17" t="s">
        <v>53</v>
      </c>
      <c r="F154" s="18" t="s">
        <v>216</v>
      </c>
      <c r="G154" s="17">
        <f>VLOOKUP($B154,CLASS!$B$2:$P$362,8,FALSE)</f>
        <v>55</v>
      </c>
      <c r="H154" s="21"/>
    </row>
    <row r="155" spans="1:8" x14ac:dyDescent="0.25">
      <c r="A155" s="20" t="s">
        <v>63</v>
      </c>
      <c r="B155" s="20">
        <v>198</v>
      </c>
      <c r="C155" s="19" t="s">
        <v>361</v>
      </c>
      <c r="D155" s="17" t="s">
        <v>344</v>
      </c>
      <c r="E155" s="17" t="s">
        <v>320</v>
      </c>
      <c r="F155" s="18" t="s">
        <v>213</v>
      </c>
      <c r="G155" s="17">
        <f>VLOOKUP($B155,CLASS!$B$2:$P$362,8,FALSE)</f>
        <v>55</v>
      </c>
      <c r="H155" s="17"/>
    </row>
    <row r="156" spans="1:8" x14ac:dyDescent="0.25">
      <c r="A156" s="20" t="s">
        <v>63</v>
      </c>
      <c r="B156" s="20">
        <v>204</v>
      </c>
      <c r="C156" s="19" t="s">
        <v>352</v>
      </c>
      <c r="D156" s="17" t="s">
        <v>351</v>
      </c>
      <c r="E156" s="17" t="s">
        <v>320</v>
      </c>
      <c r="F156" s="18" t="s">
        <v>215</v>
      </c>
      <c r="G156" s="17">
        <f>VLOOKUP($B156,CLASS!$B$2:$P$362,8,FALSE)</f>
        <v>55</v>
      </c>
    </row>
    <row r="157" spans="1:8" x14ac:dyDescent="0.25">
      <c r="A157" s="20" t="s">
        <v>63</v>
      </c>
      <c r="B157" s="20">
        <v>32</v>
      </c>
      <c r="C157" s="19" t="s">
        <v>102</v>
      </c>
      <c r="D157" s="18" t="s">
        <v>103</v>
      </c>
      <c r="E157" s="18" t="s">
        <v>53</v>
      </c>
      <c r="F157" s="18" t="s">
        <v>213</v>
      </c>
      <c r="G157" s="17">
        <f>VLOOKUP($B157,CLASS!$B$2:$P$362,8,FALSE)</f>
        <v>54</v>
      </c>
      <c r="H157" s="19"/>
    </row>
    <row r="158" spans="1:8" x14ac:dyDescent="0.25">
      <c r="A158" s="20" t="s">
        <v>63</v>
      </c>
      <c r="B158" s="20">
        <v>199</v>
      </c>
      <c r="C158" s="19" t="s">
        <v>360</v>
      </c>
      <c r="D158" s="17" t="s">
        <v>344</v>
      </c>
      <c r="E158" s="17" t="s">
        <v>320</v>
      </c>
      <c r="F158" s="18" t="s">
        <v>213</v>
      </c>
      <c r="G158" s="17">
        <f>VLOOKUP($B158,CLASS!$B$2:$P$362,8,FALSE)</f>
        <v>54</v>
      </c>
    </row>
    <row r="159" spans="1:8" x14ac:dyDescent="0.25">
      <c r="A159" s="20" t="s">
        <v>63</v>
      </c>
      <c r="B159" s="20">
        <v>205</v>
      </c>
      <c r="C159" s="19" t="s">
        <v>256</v>
      </c>
      <c r="D159" s="17" t="s">
        <v>353</v>
      </c>
      <c r="E159" s="17" t="s">
        <v>320</v>
      </c>
      <c r="F159" s="18" t="s">
        <v>213</v>
      </c>
      <c r="G159" s="17">
        <f>VLOOKUP($B159,CLASS!$B$2:$P$362,8,FALSE)</f>
        <v>54</v>
      </c>
      <c r="H159" s="17"/>
    </row>
    <row r="160" spans="1:8" x14ac:dyDescent="0.25">
      <c r="A160" s="20" t="s">
        <v>63</v>
      </c>
      <c r="B160" s="20">
        <v>195</v>
      </c>
      <c r="C160" s="19" t="s">
        <v>362</v>
      </c>
      <c r="D160" s="17" t="s">
        <v>339</v>
      </c>
      <c r="E160" s="17" t="s">
        <v>54</v>
      </c>
      <c r="F160" s="18" t="s">
        <v>213</v>
      </c>
      <c r="G160" s="17">
        <f>VLOOKUP($B160,CLASS!$B$2:$P$362,8,FALSE)</f>
        <v>53</v>
      </c>
      <c r="H160" s="17"/>
    </row>
    <row r="161" spans="1:8" x14ac:dyDescent="0.25">
      <c r="A161" s="20" t="s">
        <v>63</v>
      </c>
      <c r="B161" s="20">
        <v>196</v>
      </c>
      <c r="C161" s="19" t="s">
        <v>340</v>
      </c>
      <c r="D161" s="17" t="s">
        <v>341</v>
      </c>
      <c r="E161" s="17" t="s">
        <v>54</v>
      </c>
      <c r="F161" s="18" t="s">
        <v>213</v>
      </c>
      <c r="G161" s="17">
        <f>VLOOKUP($B161,CLASS!$B$2:$P$362,8,FALSE)</f>
        <v>53</v>
      </c>
    </row>
    <row r="162" spans="1:8" x14ac:dyDescent="0.25">
      <c r="A162" s="20" t="s">
        <v>63</v>
      </c>
      <c r="B162" s="20">
        <v>85</v>
      </c>
      <c r="C162" s="19" t="s">
        <v>25</v>
      </c>
      <c r="D162" s="17" t="s">
        <v>16</v>
      </c>
      <c r="E162" s="17" t="s">
        <v>53</v>
      </c>
      <c r="F162" s="17" t="s">
        <v>213</v>
      </c>
      <c r="G162" s="17">
        <f>VLOOKUP($B162,CLASS!$B$2:$P$362,8,FALSE)</f>
        <v>52</v>
      </c>
    </row>
    <row r="163" spans="1:8" x14ac:dyDescent="0.25">
      <c r="A163" s="20" t="s">
        <v>63</v>
      </c>
      <c r="B163" s="20">
        <v>203</v>
      </c>
      <c r="C163" s="19" t="s">
        <v>350</v>
      </c>
      <c r="D163" s="17" t="s">
        <v>351</v>
      </c>
      <c r="E163" s="17" t="s">
        <v>54</v>
      </c>
      <c r="F163" s="18" t="s">
        <v>213</v>
      </c>
      <c r="G163" s="17">
        <f>VLOOKUP($B163,CLASS!$B$2:$P$362,8,FALSE)</f>
        <v>52</v>
      </c>
      <c r="H163" s="17"/>
    </row>
    <row r="164" spans="1:8" x14ac:dyDescent="0.25">
      <c r="A164" s="20" t="s">
        <v>63</v>
      </c>
      <c r="B164" s="20">
        <v>46</v>
      </c>
      <c r="C164" s="18" t="s">
        <v>50</v>
      </c>
      <c r="D164" s="17" t="s">
        <v>122</v>
      </c>
      <c r="E164" s="17" t="s">
        <v>53</v>
      </c>
      <c r="F164" s="17" t="s">
        <v>213</v>
      </c>
      <c r="G164" s="17">
        <f>VLOOKUP($B164,CLASS!$B$2:$P$362,8,FALSE)</f>
        <v>51</v>
      </c>
    </row>
    <row r="165" spans="1:8" x14ac:dyDescent="0.25">
      <c r="A165" s="20" t="s">
        <v>63</v>
      </c>
      <c r="B165" s="20">
        <v>151</v>
      </c>
      <c r="C165" s="19" t="s">
        <v>267</v>
      </c>
      <c r="D165" s="17" t="s">
        <v>268</v>
      </c>
      <c r="E165" s="17" t="s">
        <v>53</v>
      </c>
      <c r="F165" s="18" t="s">
        <v>216</v>
      </c>
      <c r="G165" s="17">
        <f>VLOOKUP($B165,CLASS!$B$2:$P$362,8,FALSE)</f>
        <v>51</v>
      </c>
      <c r="H165" s="17"/>
    </row>
    <row r="166" spans="1:8" x14ac:dyDescent="0.25">
      <c r="A166" s="20" t="s">
        <v>63</v>
      </c>
      <c r="B166" s="20">
        <v>192</v>
      </c>
      <c r="C166" s="19" t="s">
        <v>248</v>
      </c>
      <c r="D166" s="17" t="s">
        <v>335</v>
      </c>
      <c r="E166" s="17" t="s">
        <v>320</v>
      </c>
      <c r="F166" s="18" t="s">
        <v>213</v>
      </c>
      <c r="G166" s="17">
        <f>VLOOKUP($B166,CLASS!$B$2:$P$362,8,FALSE)</f>
        <v>51</v>
      </c>
    </row>
    <row r="167" spans="1:8" x14ac:dyDescent="0.25">
      <c r="A167" s="20" t="s">
        <v>63</v>
      </c>
      <c r="B167" s="20">
        <v>144</v>
      </c>
      <c r="C167" s="19" t="s">
        <v>254</v>
      </c>
      <c r="D167" s="17" t="s">
        <v>255</v>
      </c>
      <c r="E167" s="17" t="s">
        <v>53</v>
      </c>
      <c r="F167" s="18" t="s">
        <v>213</v>
      </c>
      <c r="G167" s="17">
        <f>VLOOKUP($B167,CLASS!$B$2:$P$362,8,FALSE)</f>
        <v>50</v>
      </c>
      <c r="H167" s="17"/>
    </row>
    <row r="168" spans="1:8" x14ac:dyDescent="0.25">
      <c r="A168" s="20" t="s">
        <v>63</v>
      </c>
      <c r="B168" s="20">
        <v>160</v>
      </c>
      <c r="C168" s="19" t="s">
        <v>283</v>
      </c>
      <c r="D168" s="17" t="s">
        <v>280</v>
      </c>
      <c r="E168" s="17" t="s">
        <v>54</v>
      </c>
      <c r="F168" s="18" t="s">
        <v>213</v>
      </c>
      <c r="G168" s="17">
        <f>VLOOKUP($B168,CLASS!$B$2:$P$362,8,FALSE)</f>
        <v>50</v>
      </c>
      <c r="H168" s="17"/>
    </row>
    <row r="169" spans="1:8" x14ac:dyDescent="0.25">
      <c r="A169" s="20" t="s">
        <v>63</v>
      </c>
      <c r="B169" s="20">
        <v>201</v>
      </c>
      <c r="C169" s="19" t="s">
        <v>236</v>
      </c>
      <c r="D169" s="17" t="s">
        <v>347</v>
      </c>
      <c r="E169" s="17" t="s">
        <v>54</v>
      </c>
      <c r="F169" s="18" t="s">
        <v>213</v>
      </c>
      <c r="G169" s="17">
        <f>VLOOKUP($B169,CLASS!$B$2:$P$362,8,FALSE)</f>
        <v>50</v>
      </c>
      <c r="H169" s="17"/>
    </row>
    <row r="170" spans="1:8" x14ac:dyDescent="0.25">
      <c r="A170" s="20" t="s">
        <v>63</v>
      </c>
      <c r="B170" s="20">
        <v>181</v>
      </c>
      <c r="C170" s="19" t="s">
        <v>318</v>
      </c>
      <c r="D170" s="18" t="s">
        <v>319</v>
      </c>
      <c r="E170" s="18" t="s">
        <v>54</v>
      </c>
      <c r="F170" s="18" t="s">
        <v>213</v>
      </c>
      <c r="G170" s="17">
        <f>VLOOKUP($B170,CLASS!$B$2:$P$362,8,FALSE)</f>
        <v>48</v>
      </c>
      <c r="H170" s="19"/>
    </row>
    <row r="171" spans="1:8" x14ac:dyDescent="0.25">
      <c r="A171" s="20" t="s">
        <v>63</v>
      </c>
      <c r="B171" s="20">
        <v>143</v>
      </c>
      <c r="C171" s="19" t="s">
        <v>252</v>
      </c>
      <c r="D171" s="17" t="s">
        <v>253</v>
      </c>
      <c r="E171" s="17" t="s">
        <v>55</v>
      </c>
      <c r="F171" s="18" t="s">
        <v>216</v>
      </c>
      <c r="G171" s="17">
        <f>VLOOKUP($B171,CLASS!$B$2:$P$362,8,FALSE)</f>
        <v>48</v>
      </c>
    </row>
    <row r="172" spans="1:8" x14ac:dyDescent="0.25">
      <c r="A172" s="20" t="s">
        <v>63</v>
      </c>
      <c r="B172" s="20">
        <v>140</v>
      </c>
      <c r="C172" s="19" t="s">
        <v>246</v>
      </c>
      <c r="D172" s="17" t="s">
        <v>247</v>
      </c>
      <c r="E172" s="17" t="s">
        <v>54</v>
      </c>
      <c r="F172" s="18" t="s">
        <v>213</v>
      </c>
      <c r="G172" s="17">
        <f>VLOOKUP($B172,CLASS!$B$2:$P$362,8,FALSE)</f>
        <v>45</v>
      </c>
    </row>
    <row r="173" spans="1:8" x14ac:dyDescent="0.25">
      <c r="A173" s="20" t="s">
        <v>63</v>
      </c>
      <c r="B173" s="20">
        <v>206</v>
      </c>
      <c r="C173" s="19" t="s">
        <v>237</v>
      </c>
      <c r="D173" s="17" t="s">
        <v>354</v>
      </c>
      <c r="E173" s="17" t="s">
        <v>55</v>
      </c>
      <c r="F173" s="18" t="s">
        <v>213</v>
      </c>
      <c r="G173" s="17">
        <f>VLOOKUP($B173,CLASS!$B$2:$P$362,8,FALSE)</f>
        <v>45</v>
      </c>
      <c r="H173" s="17"/>
    </row>
    <row r="174" spans="1:8" x14ac:dyDescent="0.25">
      <c r="A174" s="20" t="s">
        <v>63</v>
      </c>
      <c r="B174" s="20">
        <v>193</v>
      </c>
      <c r="C174" s="19" t="s">
        <v>222</v>
      </c>
      <c r="D174" s="17" t="s">
        <v>336</v>
      </c>
      <c r="E174" s="17" t="s">
        <v>55</v>
      </c>
      <c r="F174" s="18" t="s">
        <v>215</v>
      </c>
      <c r="G174" s="17">
        <f>VLOOKUP($B174,CLASS!$B$2:$P$362,8,FALSE)</f>
        <v>44</v>
      </c>
      <c r="H174" s="17"/>
    </row>
    <row r="175" spans="1:8" x14ac:dyDescent="0.25">
      <c r="A175" s="20" t="s">
        <v>63</v>
      </c>
      <c r="B175" s="20">
        <v>79</v>
      </c>
      <c r="C175" s="19" t="s">
        <v>47</v>
      </c>
      <c r="D175" s="18" t="s">
        <v>161</v>
      </c>
      <c r="E175" s="18" t="s">
        <v>53</v>
      </c>
      <c r="F175" s="18" t="s">
        <v>213</v>
      </c>
      <c r="G175" s="17">
        <f>VLOOKUP($B175,CLASS!$B$2:$P$362,8,FALSE)</f>
        <v>43</v>
      </c>
      <c r="H175" s="18"/>
    </row>
    <row r="176" spans="1:8" x14ac:dyDescent="0.25">
      <c r="A176" s="20" t="s">
        <v>63</v>
      </c>
      <c r="B176" s="20">
        <v>200</v>
      </c>
      <c r="C176" s="19" t="s">
        <v>345</v>
      </c>
      <c r="D176" s="17" t="s">
        <v>346</v>
      </c>
      <c r="E176" s="17" t="s">
        <v>54</v>
      </c>
      <c r="F176" s="18" t="s">
        <v>213</v>
      </c>
      <c r="G176" s="17">
        <f>VLOOKUP($B176,CLASS!$B$2:$P$362,8,FALSE)</f>
        <v>43</v>
      </c>
    </row>
    <row r="177" spans="1:8" x14ac:dyDescent="0.25">
      <c r="A177" s="20" t="s">
        <v>63</v>
      </c>
      <c r="B177" s="20">
        <v>202</v>
      </c>
      <c r="C177" s="19" t="s">
        <v>348</v>
      </c>
      <c r="D177" s="17" t="s">
        <v>349</v>
      </c>
      <c r="E177" s="17" t="s">
        <v>55</v>
      </c>
      <c r="F177" s="18" t="s">
        <v>215</v>
      </c>
      <c r="G177" s="17">
        <f>VLOOKUP($B177,CLASS!$B$2:$P$362,8,FALSE)</f>
        <v>42</v>
      </c>
      <c r="H177" s="17"/>
    </row>
    <row r="178" spans="1:8" x14ac:dyDescent="0.25">
      <c r="A178" s="20" t="s">
        <v>63</v>
      </c>
      <c r="B178" s="20">
        <v>124</v>
      </c>
      <c r="C178" s="19" t="s">
        <v>218</v>
      </c>
      <c r="D178" s="18" t="s">
        <v>219</v>
      </c>
      <c r="E178" s="18" t="s">
        <v>54</v>
      </c>
      <c r="F178" s="18" t="s">
        <v>215</v>
      </c>
      <c r="G178" s="17">
        <f>VLOOKUP($B178,CLASS!$B$2:$P$362,8,FALSE)</f>
        <v>38</v>
      </c>
      <c r="H178" s="22"/>
    </row>
    <row r="179" spans="1:8" x14ac:dyDescent="0.25">
      <c r="A179" s="20" t="s">
        <v>63</v>
      </c>
      <c r="B179" s="20">
        <v>149</v>
      </c>
      <c r="C179" s="19" t="s">
        <v>263</v>
      </c>
      <c r="D179" s="18" t="s">
        <v>264</v>
      </c>
      <c r="E179" s="18" t="s">
        <v>53</v>
      </c>
      <c r="F179" s="18" t="s">
        <v>213</v>
      </c>
      <c r="G179" s="17">
        <f>VLOOKUP($B179,CLASS!$B$2:$P$362,8,FALSE)</f>
        <v>0</v>
      </c>
      <c r="H179" s="18"/>
    </row>
    <row r="180" spans="1:8" x14ac:dyDescent="0.25">
      <c r="A180" s="20" t="s">
        <v>63</v>
      </c>
      <c r="B180" s="20">
        <v>54</v>
      </c>
      <c r="C180" s="19" t="s">
        <v>51</v>
      </c>
      <c r="D180" s="18" t="s">
        <v>134</v>
      </c>
      <c r="E180" s="18" t="s">
        <v>53</v>
      </c>
      <c r="F180" s="18" t="s">
        <v>213</v>
      </c>
      <c r="G180" s="17">
        <f>VLOOKUP($B180,CLASS!$B$2:$P$362,8,FALSE)</f>
        <v>0</v>
      </c>
      <c r="H180" s="18"/>
    </row>
    <row r="181" spans="1:8" x14ac:dyDescent="0.25">
      <c r="A181" s="20" t="s">
        <v>63</v>
      </c>
      <c r="B181" s="20">
        <v>2</v>
      </c>
      <c r="C181" s="18" t="s">
        <v>68</v>
      </c>
      <c r="D181" s="17" t="s">
        <v>69</v>
      </c>
      <c r="E181" s="17" t="s">
        <v>53</v>
      </c>
      <c r="F181" s="17" t="s">
        <v>214</v>
      </c>
      <c r="G181" s="17">
        <f>VLOOKUP($B181,CLASS!$B$2:$P$362,8,FALSE)</f>
        <v>0</v>
      </c>
      <c r="H181" s="17"/>
    </row>
    <row r="182" spans="1:8" x14ac:dyDescent="0.25">
      <c r="A182" s="20" t="s">
        <v>63</v>
      </c>
      <c r="B182" s="20">
        <v>159</v>
      </c>
      <c r="C182" s="19" t="s">
        <v>281</v>
      </c>
      <c r="D182" s="17" t="s">
        <v>282</v>
      </c>
      <c r="E182" s="17" t="s">
        <v>53</v>
      </c>
      <c r="F182" s="18" t="s">
        <v>214</v>
      </c>
      <c r="G182" s="17">
        <f>VLOOKUP($B182,CLASS!$B$2:$P$362,8,FALSE)</f>
        <v>0</v>
      </c>
      <c r="H182" s="17"/>
    </row>
    <row r="183" spans="1:8" x14ac:dyDescent="0.25">
      <c r="A183" s="20" t="s">
        <v>63</v>
      </c>
      <c r="B183" s="20">
        <v>26</v>
      </c>
      <c r="C183" s="19" t="s">
        <v>94</v>
      </c>
      <c r="D183" s="17" t="s">
        <v>95</v>
      </c>
      <c r="E183" s="17" t="s">
        <v>53</v>
      </c>
      <c r="F183" s="17" t="s">
        <v>215</v>
      </c>
      <c r="G183" s="17">
        <f>VLOOKUP($B183,CLASS!$B$2:$P$362,8,FALSE)</f>
        <v>0</v>
      </c>
      <c r="H183" s="17"/>
    </row>
    <row r="184" spans="1:8" x14ac:dyDescent="0.25">
      <c r="A184" s="20" t="s">
        <v>63</v>
      </c>
      <c r="B184" s="20">
        <v>4</v>
      </c>
      <c r="C184" s="19" t="s">
        <v>71</v>
      </c>
      <c r="D184" s="17" t="s">
        <v>16</v>
      </c>
      <c r="E184" s="17" t="s">
        <v>53</v>
      </c>
      <c r="F184" s="17" t="s">
        <v>213</v>
      </c>
      <c r="G184" s="17">
        <f>VLOOKUP($B184,CLASS!$B$2:$P$362,8,FALSE)</f>
        <v>0</v>
      </c>
      <c r="H184" s="17"/>
    </row>
    <row r="185" spans="1:8" x14ac:dyDescent="0.25">
      <c r="A185" s="20" t="s">
        <v>63</v>
      </c>
      <c r="B185" s="20">
        <v>75</v>
      </c>
      <c r="C185" s="19" t="s">
        <v>109</v>
      </c>
      <c r="D185" s="17" t="s">
        <v>158</v>
      </c>
      <c r="E185" s="17" t="s">
        <v>53</v>
      </c>
      <c r="F185" s="17" t="s">
        <v>214</v>
      </c>
      <c r="G185" s="17">
        <f>VLOOKUP($B185,CLASS!$B$2:$P$362,8,FALSE)</f>
        <v>0</v>
      </c>
      <c r="H185" s="17"/>
    </row>
    <row r="186" spans="1:8" x14ac:dyDescent="0.25">
      <c r="A186" s="20" t="s">
        <v>63</v>
      </c>
      <c r="B186" s="20">
        <v>157</v>
      </c>
      <c r="C186" s="19" t="s">
        <v>278</v>
      </c>
      <c r="D186" s="18" t="s">
        <v>279</v>
      </c>
      <c r="E186" s="18" t="s">
        <v>53</v>
      </c>
      <c r="F186" s="18" t="s">
        <v>213</v>
      </c>
      <c r="G186" s="17">
        <f>VLOOKUP($B186,CLASS!$B$2:$P$362,8,FALSE)</f>
        <v>0</v>
      </c>
      <c r="H186" s="18"/>
    </row>
    <row r="187" spans="1:8" x14ac:dyDescent="0.25">
      <c r="A187" s="20" t="s">
        <v>63</v>
      </c>
      <c r="B187" s="20">
        <v>146</v>
      </c>
      <c r="C187" s="19" t="s">
        <v>258</v>
      </c>
      <c r="D187" s="17" t="s">
        <v>259</v>
      </c>
      <c r="E187" s="17" t="s">
        <v>53</v>
      </c>
      <c r="F187" s="18" t="s">
        <v>213</v>
      </c>
      <c r="G187" s="17">
        <f>VLOOKUP($B187,CLASS!$B$2:$P$362,8,FALSE)</f>
        <v>0</v>
      </c>
    </row>
    <row r="188" spans="1:8" x14ac:dyDescent="0.25">
      <c r="A188" s="20" t="s">
        <v>63</v>
      </c>
      <c r="B188" s="20">
        <v>139</v>
      </c>
      <c r="C188" s="19" t="s">
        <v>244</v>
      </c>
      <c r="D188" s="17" t="s">
        <v>245</v>
      </c>
      <c r="E188" s="17" t="s">
        <v>53</v>
      </c>
      <c r="F188" s="18" t="s">
        <v>213</v>
      </c>
      <c r="G188" s="17">
        <f>VLOOKUP($B188,CLASS!$B$2:$P$362,8,FALSE)</f>
        <v>0</v>
      </c>
      <c r="H188" s="17"/>
    </row>
    <row r="189" spans="1:8" x14ac:dyDescent="0.25">
      <c r="A189" s="20" t="s">
        <v>63</v>
      </c>
      <c r="B189" s="20">
        <v>150</v>
      </c>
      <c r="C189" s="19" t="s">
        <v>265</v>
      </c>
      <c r="D189" s="18" t="s">
        <v>266</v>
      </c>
      <c r="E189" s="18" t="s">
        <v>53</v>
      </c>
      <c r="F189" s="18" t="s">
        <v>213</v>
      </c>
      <c r="G189" s="17">
        <f>VLOOKUP($B189,CLASS!$B$2:$P$362,8,FALSE)</f>
        <v>0</v>
      </c>
      <c r="H189" s="18"/>
    </row>
    <row r="190" spans="1:8" x14ac:dyDescent="0.25">
      <c r="A190" s="20" t="s">
        <v>63</v>
      </c>
      <c r="B190" s="20">
        <v>141</v>
      </c>
      <c r="C190" s="19" t="s">
        <v>248</v>
      </c>
      <c r="D190" s="17" t="s">
        <v>249</v>
      </c>
      <c r="E190" s="17" t="s">
        <v>54</v>
      </c>
      <c r="F190" s="18" t="s">
        <v>213</v>
      </c>
      <c r="G190" s="17">
        <f>VLOOKUP($B190,CLASS!$B$2:$P$362,8,FALSE)</f>
        <v>0</v>
      </c>
      <c r="H190" s="17"/>
    </row>
    <row r="191" spans="1:8" x14ac:dyDescent="0.25">
      <c r="A191" s="20" t="s">
        <v>63</v>
      </c>
      <c r="B191" s="20">
        <v>137</v>
      </c>
      <c r="C191" s="19"/>
      <c r="D191" s="17" t="s">
        <v>241</v>
      </c>
      <c r="E191" s="17" t="s">
        <v>54</v>
      </c>
      <c r="F191" s="18" t="s">
        <v>213</v>
      </c>
      <c r="G191" s="17">
        <f>VLOOKUP($B191,CLASS!$B$2:$P$362,8,FALSE)</f>
        <v>0</v>
      </c>
      <c r="H191" s="17"/>
    </row>
    <row r="192" spans="1:8" x14ac:dyDescent="0.25">
      <c r="A192" s="20" t="s">
        <v>63</v>
      </c>
      <c r="B192" s="20">
        <v>138</v>
      </c>
      <c r="C192" s="19" t="s">
        <v>242</v>
      </c>
      <c r="D192" s="17" t="s">
        <v>243</v>
      </c>
      <c r="E192" s="17" t="s">
        <v>54</v>
      </c>
      <c r="F192" s="18" t="s">
        <v>213</v>
      </c>
      <c r="G192" s="17">
        <f>VLOOKUP($B192,CLASS!$B$2:$P$362,8,FALSE)</f>
        <v>0</v>
      </c>
    </row>
    <row r="193" spans="1:8" x14ac:dyDescent="0.25">
      <c r="A193" s="20" t="s">
        <v>63</v>
      </c>
      <c r="B193" s="20">
        <v>142</v>
      </c>
      <c r="C193" s="19" t="s">
        <v>250</v>
      </c>
      <c r="D193" s="17" t="s">
        <v>251</v>
      </c>
      <c r="E193" s="17" t="s">
        <v>54</v>
      </c>
      <c r="F193" s="18" t="s">
        <v>213</v>
      </c>
      <c r="G193" s="17">
        <f>VLOOKUP($B193,CLASS!$B$2:$P$362,8,FALSE)</f>
        <v>0</v>
      </c>
    </row>
    <row r="194" spans="1:8" x14ac:dyDescent="0.25">
      <c r="A194" s="20" t="s">
        <v>63</v>
      </c>
      <c r="B194" s="20">
        <v>74</v>
      </c>
      <c r="C194" s="19" t="s">
        <v>156</v>
      </c>
      <c r="D194" s="18" t="s">
        <v>157</v>
      </c>
      <c r="E194" s="18" t="s">
        <v>54</v>
      </c>
      <c r="F194" s="18" t="s">
        <v>214</v>
      </c>
      <c r="G194" s="17">
        <f>VLOOKUP($B194,CLASS!$B$2:$P$362,8,FALSE)</f>
        <v>0</v>
      </c>
      <c r="H194" s="18"/>
    </row>
    <row r="195" spans="1:8" x14ac:dyDescent="0.25">
      <c r="A195" s="20" t="s">
        <v>63</v>
      </c>
      <c r="B195" s="20">
        <v>145</v>
      </c>
      <c r="C195" s="19" t="s">
        <v>256</v>
      </c>
      <c r="D195" s="17" t="s">
        <v>257</v>
      </c>
      <c r="E195" s="17" t="s">
        <v>54</v>
      </c>
      <c r="F195" s="18" t="s">
        <v>213</v>
      </c>
      <c r="G195" s="17">
        <f>VLOOKUP($B195,CLASS!$B$2:$P$362,8,FALSE)</f>
        <v>0</v>
      </c>
      <c r="H195" s="18"/>
    </row>
    <row r="196" spans="1:8" x14ac:dyDescent="0.25">
      <c r="A196" s="20" t="s">
        <v>63</v>
      </c>
      <c r="B196" s="20">
        <v>125</v>
      </c>
      <c r="C196" s="19" t="s">
        <v>220</v>
      </c>
      <c r="D196" s="17" t="s">
        <v>221</v>
      </c>
      <c r="E196" s="17" t="s">
        <v>55</v>
      </c>
      <c r="F196" s="18" t="s">
        <v>214</v>
      </c>
      <c r="G196" s="17">
        <f>VLOOKUP($B196,CLASS!$B$2:$P$362,8,FALSE)</f>
        <v>0</v>
      </c>
      <c r="H196" s="17"/>
    </row>
    <row r="197" spans="1:8" x14ac:dyDescent="0.25">
      <c r="A197" s="20" t="s">
        <v>63</v>
      </c>
      <c r="B197" s="20">
        <v>136</v>
      </c>
      <c r="C197" s="19" t="s">
        <v>239</v>
      </c>
      <c r="D197" s="17" t="s">
        <v>240</v>
      </c>
      <c r="E197" s="17" t="s">
        <v>55</v>
      </c>
      <c r="F197" s="18" t="s">
        <v>213</v>
      </c>
      <c r="G197" s="17">
        <f>VLOOKUP($B197,CLASS!$B$2:$P$362,8,FALSE)</f>
        <v>0</v>
      </c>
      <c r="H197" s="17"/>
    </row>
    <row r="198" spans="1:8" x14ac:dyDescent="0.25">
      <c r="A198" s="20" t="s">
        <v>63</v>
      </c>
      <c r="B198" s="20">
        <v>126</v>
      </c>
      <c r="C198" s="19" t="s">
        <v>222</v>
      </c>
      <c r="D198" s="17" t="s">
        <v>223</v>
      </c>
      <c r="E198" s="17" t="s">
        <v>55</v>
      </c>
      <c r="F198" s="18" t="s">
        <v>213</v>
      </c>
      <c r="G198" s="17">
        <f>VLOOKUP($B198,CLASS!$B$2:$P$362,8,FALSE)</f>
        <v>0</v>
      </c>
      <c r="H198" s="17"/>
    </row>
    <row r="199" spans="1:8" x14ac:dyDescent="0.25">
      <c r="A199" s="20" t="s">
        <v>63</v>
      </c>
      <c r="B199" s="20">
        <v>3</v>
      </c>
      <c r="C199" s="19" t="s">
        <v>36</v>
      </c>
      <c r="D199" s="17" t="s">
        <v>70</v>
      </c>
      <c r="E199" s="17" t="s">
        <v>55</v>
      </c>
      <c r="F199" s="17" t="s">
        <v>213</v>
      </c>
      <c r="G199" s="17">
        <f>VLOOKUP($B199,CLASS!$B$2:$P$362,8,FALSE)</f>
        <v>0</v>
      </c>
      <c r="H199" s="17"/>
    </row>
    <row r="200" spans="1:8" x14ac:dyDescent="0.25">
      <c r="A200" s="20" t="s">
        <v>63</v>
      </c>
      <c r="B200" s="20">
        <v>19</v>
      </c>
      <c r="C200" s="19" t="s">
        <v>30</v>
      </c>
      <c r="D200" s="17" t="s">
        <v>86</v>
      </c>
      <c r="E200" s="17" t="s">
        <v>55</v>
      </c>
      <c r="F200" s="17" t="s">
        <v>213</v>
      </c>
      <c r="G200" s="17">
        <f>VLOOKUP($B200,CLASS!$B$2:$P$362,8,FALSE)</f>
        <v>0</v>
      </c>
      <c r="H200" s="17"/>
    </row>
    <row r="201" spans="1:8" x14ac:dyDescent="0.25">
      <c r="A201" s="20" t="s">
        <v>63</v>
      </c>
      <c r="B201" s="20">
        <v>28</v>
      </c>
      <c r="C201" s="19" t="s">
        <v>48</v>
      </c>
      <c r="D201" s="17" t="s">
        <v>16</v>
      </c>
      <c r="E201" s="17" t="s">
        <v>55</v>
      </c>
      <c r="F201" s="17" t="s">
        <v>213</v>
      </c>
      <c r="G201" s="17">
        <f>VLOOKUP($B201,CLASS!$B$2:$P$362,8,FALSE)</f>
        <v>0</v>
      </c>
    </row>
    <row r="202" spans="1:8" x14ac:dyDescent="0.25">
      <c r="A202" s="20" t="s">
        <v>63</v>
      </c>
      <c r="B202" s="20">
        <v>37</v>
      </c>
      <c r="C202" s="19" t="s">
        <v>43</v>
      </c>
      <c r="D202" s="17" t="s">
        <v>111</v>
      </c>
      <c r="E202" s="17" t="s">
        <v>55</v>
      </c>
      <c r="F202" s="17" t="s">
        <v>213</v>
      </c>
      <c r="G202" s="17">
        <f>VLOOKUP($B202,CLASS!$B$2:$P$362,8,FALSE)</f>
        <v>0</v>
      </c>
      <c r="H202" s="17"/>
    </row>
    <row r="203" spans="1:8" x14ac:dyDescent="0.25">
      <c r="A203" s="20" t="s">
        <v>63</v>
      </c>
      <c r="B203" s="20">
        <v>38</v>
      </c>
      <c r="C203" s="19" t="s">
        <v>27</v>
      </c>
      <c r="D203" s="17" t="s">
        <v>86</v>
      </c>
      <c r="E203" s="17" t="s">
        <v>55</v>
      </c>
      <c r="F203" s="17" t="s">
        <v>213</v>
      </c>
      <c r="G203" s="17">
        <f>VLOOKUP($B203,CLASS!$B$2:$P$362,8,FALSE)</f>
        <v>0</v>
      </c>
      <c r="H203" s="17"/>
    </row>
    <row r="204" spans="1:8" x14ac:dyDescent="0.25">
      <c r="A204" s="20" t="s">
        <v>63</v>
      </c>
      <c r="B204" s="20">
        <v>41</v>
      </c>
      <c r="C204" s="19" t="s">
        <v>29</v>
      </c>
      <c r="D204" s="17" t="s">
        <v>17</v>
      </c>
      <c r="E204" s="17" t="s">
        <v>55</v>
      </c>
      <c r="F204" s="17" t="s">
        <v>213</v>
      </c>
      <c r="G204" s="17">
        <f>VLOOKUP($B204,CLASS!$B$2:$P$362,8,FALSE)</f>
        <v>0</v>
      </c>
    </row>
    <row r="205" spans="1:8" x14ac:dyDescent="0.25">
      <c r="A205" s="20" t="s">
        <v>63</v>
      </c>
      <c r="B205" s="20">
        <v>53</v>
      </c>
      <c r="C205" s="19" t="s">
        <v>102</v>
      </c>
      <c r="D205" s="17" t="s">
        <v>133</v>
      </c>
      <c r="E205" s="17" t="s">
        <v>55</v>
      </c>
      <c r="F205" s="17" t="s">
        <v>213</v>
      </c>
      <c r="G205" s="17">
        <f>VLOOKUP($B205,CLASS!$B$2:$P$362,8,FALSE)</f>
        <v>0</v>
      </c>
      <c r="H205" s="17"/>
    </row>
    <row r="206" spans="1:8" x14ac:dyDescent="0.25">
      <c r="A206" s="20" t="s">
        <v>63</v>
      </c>
      <c r="B206" s="20">
        <v>67</v>
      </c>
      <c r="C206" s="18" t="s">
        <v>32</v>
      </c>
      <c r="D206" s="17" t="s">
        <v>149</v>
      </c>
      <c r="E206" s="17" t="s">
        <v>55</v>
      </c>
      <c r="F206" s="17" t="s">
        <v>213</v>
      </c>
      <c r="G206" s="17">
        <f>VLOOKUP($B206,CLASS!$B$2:$P$362,8,FALSE)</f>
        <v>0</v>
      </c>
      <c r="H206" s="17"/>
    </row>
    <row r="207" spans="1:8" x14ac:dyDescent="0.25">
      <c r="A207" s="20" t="s">
        <v>63</v>
      </c>
      <c r="B207" s="20">
        <v>89</v>
      </c>
      <c r="C207" s="19" t="s">
        <v>173</v>
      </c>
      <c r="D207" s="17" t="s">
        <v>174</v>
      </c>
      <c r="E207" s="17" t="s">
        <v>55</v>
      </c>
      <c r="F207" s="17" t="s">
        <v>213</v>
      </c>
      <c r="G207" s="17">
        <f>VLOOKUP($B207,CLASS!$B$2:$P$362,8,FALSE)</f>
        <v>0</v>
      </c>
      <c r="H207" s="17"/>
    </row>
    <row r="208" spans="1:8" x14ac:dyDescent="0.25">
      <c r="A208" s="20" t="s">
        <v>63</v>
      </c>
      <c r="B208" s="20">
        <v>119</v>
      </c>
      <c r="C208" s="19" t="s">
        <v>181</v>
      </c>
      <c r="D208" s="17" t="s">
        <v>158</v>
      </c>
      <c r="E208" s="17" t="s">
        <v>55</v>
      </c>
      <c r="F208" s="18" t="s">
        <v>213</v>
      </c>
      <c r="G208" s="17">
        <f>VLOOKUP($B208,CLASS!$B$2:$P$362,8,FALSE)</f>
        <v>0</v>
      </c>
      <c r="H208" s="17"/>
    </row>
    <row r="209" spans="1:8" x14ac:dyDescent="0.25">
      <c r="A209" s="20" t="s">
        <v>63</v>
      </c>
      <c r="B209" s="20">
        <v>44</v>
      </c>
      <c r="C209" s="19" t="s">
        <v>118</v>
      </c>
      <c r="D209" s="17" t="s">
        <v>119</v>
      </c>
      <c r="E209" s="17" t="s">
        <v>55</v>
      </c>
      <c r="F209" s="17" t="s">
        <v>214</v>
      </c>
      <c r="G209" s="17">
        <f>VLOOKUP($B209,CLASS!$B$2:$P$362,8,FALSE)</f>
        <v>0</v>
      </c>
    </row>
    <row r="210" spans="1:8" x14ac:dyDescent="0.25">
      <c r="A210" s="20" t="s">
        <v>63</v>
      </c>
      <c r="B210" s="20">
        <v>107</v>
      </c>
      <c r="C210" s="18" t="s">
        <v>195</v>
      </c>
      <c r="D210" s="17" t="s">
        <v>74</v>
      </c>
      <c r="E210" s="17" t="s">
        <v>55</v>
      </c>
      <c r="F210" s="18" t="s">
        <v>214</v>
      </c>
      <c r="G210" s="17">
        <f>VLOOKUP($B210,CLASS!$B$2:$P$362,8,FALSE)</f>
        <v>0</v>
      </c>
      <c r="H210" s="17"/>
    </row>
    <row r="211" spans="1:8" x14ac:dyDescent="0.25">
      <c r="A211" s="20"/>
      <c r="B211" s="20">
        <v>208</v>
      </c>
      <c r="C211" s="18"/>
      <c r="G211" s="17">
        <f>VLOOKUP($B211,CLASS!$B$2:$P$362,8,FALSE)</f>
        <v>57</v>
      </c>
      <c r="H211" s="17"/>
    </row>
    <row r="212" spans="1:8" x14ac:dyDescent="0.25">
      <c r="A212" s="20"/>
      <c r="B212" s="20">
        <v>209</v>
      </c>
      <c r="C212" s="19"/>
      <c r="G212" s="17">
        <f>VLOOKUP($B212,CLASS!$B$2:$P$362,8,FALSE)</f>
        <v>0</v>
      </c>
      <c r="H212" s="17"/>
    </row>
    <row r="213" spans="1:8" x14ac:dyDescent="0.25">
      <c r="A213" s="20"/>
      <c r="B213" s="20">
        <v>210</v>
      </c>
      <c r="C213" s="18"/>
      <c r="G213" s="17">
        <f>VLOOKUP($B213,CLASS!$B$2:$P$362,8,FALSE)</f>
        <v>0</v>
      </c>
      <c r="H213" s="17"/>
    </row>
    <row r="214" spans="1:8" x14ac:dyDescent="0.25">
      <c r="A214" s="20"/>
      <c r="B214" s="20">
        <v>211</v>
      </c>
      <c r="C214" s="18"/>
      <c r="G214" s="17">
        <f>VLOOKUP($B214,CLASS!$B$2:$P$362,8,FALSE)</f>
        <v>0</v>
      </c>
      <c r="H214" s="17"/>
    </row>
    <row r="215" spans="1:8" x14ac:dyDescent="0.25">
      <c r="A215" s="20"/>
      <c r="B215" s="20">
        <v>212</v>
      </c>
      <c r="C215" s="18"/>
      <c r="G215" s="17">
        <f>VLOOKUP($B215,CLASS!$B$2:$P$362,8,FALSE)</f>
        <v>0</v>
      </c>
      <c r="H215" s="17"/>
    </row>
    <row r="216" spans="1:8" x14ac:dyDescent="0.25">
      <c r="A216" s="20"/>
      <c r="B216" s="20">
        <v>213</v>
      </c>
      <c r="C216" s="19"/>
      <c r="G216" s="17">
        <f>VLOOKUP($B216,CLASS!$B$2:$P$362,8,FALSE)</f>
        <v>0</v>
      </c>
      <c r="H216" s="17"/>
    </row>
    <row r="217" spans="1:8" x14ac:dyDescent="0.25">
      <c r="A217" s="20"/>
      <c r="B217" s="20">
        <v>214</v>
      </c>
      <c r="C217" s="19"/>
      <c r="G217" s="17">
        <f>VLOOKUP($B217,CLASS!$B$2:$P$362,8,FALSE)</f>
        <v>0</v>
      </c>
      <c r="H217" s="17"/>
    </row>
    <row r="218" spans="1:8" x14ac:dyDescent="0.25">
      <c r="A218" s="20"/>
      <c r="B218" s="20">
        <v>215</v>
      </c>
      <c r="C218" s="19"/>
      <c r="G218" s="17">
        <f>VLOOKUP($B218,CLASS!$B$2:$P$362,8,FALSE)</f>
        <v>0</v>
      </c>
      <c r="H218" s="17"/>
    </row>
    <row r="219" spans="1:8" x14ac:dyDescent="0.25">
      <c r="A219" s="20"/>
      <c r="B219" s="20">
        <v>216</v>
      </c>
      <c r="C219" s="19"/>
      <c r="G219" s="17">
        <f>VLOOKUP($B219,CLASS!$B$2:$P$362,8,FALSE)</f>
        <v>0</v>
      </c>
    </row>
    <row r="220" spans="1:8" x14ac:dyDescent="0.25">
      <c r="A220" s="20"/>
      <c r="B220" s="20">
        <v>217</v>
      </c>
      <c r="C220" s="18"/>
      <c r="G220" s="17">
        <f>VLOOKUP($B220,CLASS!$B$2:$P$362,8,FALSE)</f>
        <v>0</v>
      </c>
      <c r="H220" s="17"/>
    </row>
    <row r="221" spans="1:8" x14ac:dyDescent="0.25">
      <c r="A221" s="20"/>
      <c r="B221" s="20">
        <v>218</v>
      </c>
      <c r="C221" s="19"/>
      <c r="G221" s="17">
        <f>VLOOKUP($B221,CLASS!$B$2:$P$362,8,FALSE)</f>
        <v>0</v>
      </c>
      <c r="H221" s="17"/>
    </row>
    <row r="222" spans="1:8" x14ac:dyDescent="0.25">
      <c r="A222" s="20"/>
      <c r="B222" s="20">
        <v>219</v>
      </c>
      <c r="C222" s="18"/>
      <c r="G222" s="17">
        <f>VLOOKUP($B222,CLASS!$B$2:$P$362,8,FALSE)</f>
        <v>0</v>
      </c>
    </row>
    <row r="223" spans="1:8" x14ac:dyDescent="0.25">
      <c r="A223" s="20"/>
      <c r="B223" s="20">
        <v>220</v>
      </c>
      <c r="C223" s="18"/>
      <c r="G223" s="17">
        <f>VLOOKUP($B223,CLASS!$B$2:$P$362,8,FALSE)</f>
        <v>0</v>
      </c>
      <c r="H223" s="17"/>
    </row>
    <row r="224" spans="1:8" x14ac:dyDescent="0.25">
      <c r="A224" s="20"/>
      <c r="B224" s="20">
        <v>221</v>
      </c>
      <c r="C224" s="19"/>
      <c r="G224" s="17">
        <f>VLOOKUP($B224,CLASS!$B$2:$P$362,8,FALSE)</f>
        <v>0</v>
      </c>
      <c r="H224" s="17"/>
    </row>
    <row r="225" spans="1:8" x14ac:dyDescent="0.25">
      <c r="A225" s="20"/>
      <c r="B225" s="20">
        <v>222</v>
      </c>
      <c r="C225" s="19"/>
      <c r="G225" s="17">
        <f>VLOOKUP($B225,CLASS!$B$2:$P$362,8,FALSE)</f>
        <v>0</v>
      </c>
    </row>
    <row r="226" spans="1:8" x14ac:dyDescent="0.25">
      <c r="A226" s="20"/>
      <c r="B226" s="20">
        <v>223</v>
      </c>
      <c r="C226" s="18"/>
      <c r="G226" s="17">
        <f>VLOOKUP($B226,CLASS!$B$2:$P$362,8,FALSE)</f>
        <v>0</v>
      </c>
      <c r="H226" s="17"/>
    </row>
    <row r="227" spans="1:8" x14ac:dyDescent="0.25">
      <c r="A227" s="20"/>
      <c r="B227" s="20">
        <v>224</v>
      </c>
      <c r="C227" s="19"/>
      <c r="G227" s="17">
        <f>VLOOKUP($B227,CLASS!$B$2:$P$362,8,FALSE)</f>
        <v>0</v>
      </c>
    </row>
    <row r="228" spans="1:8" x14ac:dyDescent="0.25">
      <c r="A228" s="20"/>
      <c r="B228" s="20">
        <v>225</v>
      </c>
      <c r="C228" s="18"/>
      <c r="G228" s="17">
        <f>VLOOKUP($B228,CLASS!$B$2:$P$362,8,FALSE)</f>
        <v>0</v>
      </c>
      <c r="H228" s="17"/>
    </row>
    <row r="229" spans="1:8" x14ac:dyDescent="0.25">
      <c r="A229" s="20"/>
      <c r="B229" s="20">
        <v>226</v>
      </c>
      <c r="C229" s="19"/>
      <c r="G229" s="17">
        <f>VLOOKUP($B229,CLASS!$B$2:$P$362,8,FALSE)</f>
        <v>0</v>
      </c>
      <c r="H229" s="17"/>
    </row>
    <row r="230" spans="1:8" x14ac:dyDescent="0.25">
      <c r="A230" s="20"/>
      <c r="B230" s="20">
        <v>227</v>
      </c>
      <c r="C230" s="18"/>
      <c r="G230" s="17">
        <f>VLOOKUP($B230,CLASS!$B$2:$P$362,8,FALSE)</f>
        <v>0</v>
      </c>
      <c r="H230" s="17"/>
    </row>
    <row r="231" spans="1:8" x14ac:dyDescent="0.25">
      <c r="A231" s="20"/>
      <c r="B231" s="20">
        <v>228</v>
      </c>
      <c r="C231" s="18"/>
      <c r="G231" s="17">
        <f>VLOOKUP($B231,CLASS!$B$2:$P$362,8,FALSE)</f>
        <v>0</v>
      </c>
      <c r="H231" s="17"/>
    </row>
    <row r="232" spans="1:8" x14ac:dyDescent="0.25">
      <c r="A232" s="20"/>
      <c r="B232" s="20">
        <v>229</v>
      </c>
      <c r="C232" s="19"/>
      <c r="G232" s="17">
        <f>VLOOKUP($B232,CLASS!$B$2:$P$362,8,FALSE)</f>
        <v>0</v>
      </c>
    </row>
    <row r="233" spans="1:8" x14ac:dyDescent="0.25">
      <c r="A233" s="20"/>
      <c r="B233" s="20">
        <v>230</v>
      </c>
      <c r="C233" s="18"/>
      <c r="G233" s="17">
        <f>VLOOKUP($B233,CLASS!$B$2:$P$362,8,FALSE)</f>
        <v>0</v>
      </c>
      <c r="H233" s="17"/>
    </row>
    <row r="234" spans="1:8" x14ac:dyDescent="0.25">
      <c r="A234" s="20"/>
      <c r="B234" s="20">
        <v>231</v>
      </c>
      <c r="C234" s="19"/>
      <c r="G234" s="17">
        <f>VLOOKUP($B234,CLASS!$B$2:$P$362,8,FALSE)</f>
        <v>0</v>
      </c>
      <c r="H234" s="17"/>
    </row>
    <row r="235" spans="1:8" x14ac:dyDescent="0.25">
      <c r="A235" s="20"/>
      <c r="B235" s="20">
        <v>232</v>
      </c>
      <c r="C235" s="18"/>
      <c r="G235" s="17">
        <f>VLOOKUP($B235,CLASS!$B$2:$P$362,8,FALSE)</f>
        <v>0</v>
      </c>
    </row>
    <row r="236" spans="1:8" x14ac:dyDescent="0.25">
      <c r="A236" s="20"/>
      <c r="B236" s="20">
        <v>233</v>
      </c>
      <c r="C236" s="18"/>
      <c r="G236" s="17">
        <f>VLOOKUP($B236,CLASS!$B$2:$P$362,8,FALSE)</f>
        <v>0</v>
      </c>
    </row>
    <row r="237" spans="1:8" x14ac:dyDescent="0.25">
      <c r="A237" s="20"/>
      <c r="B237" s="20">
        <v>234</v>
      </c>
      <c r="C237" s="18"/>
      <c r="G237" s="17">
        <f>VLOOKUP($B237,CLASS!$B$2:$P$362,8,FALSE)</f>
        <v>0</v>
      </c>
    </row>
    <row r="238" spans="1:8" x14ac:dyDescent="0.25">
      <c r="A238" s="20"/>
      <c r="B238" s="20">
        <v>235</v>
      </c>
      <c r="C238" s="19"/>
      <c r="G238" s="17">
        <f>VLOOKUP($B238,CLASS!$B$2:$P$362,8,FALSE)</f>
        <v>0</v>
      </c>
      <c r="H238" s="17"/>
    </row>
    <row r="239" spans="1:8" x14ac:dyDescent="0.25">
      <c r="A239" s="20"/>
      <c r="B239" s="20">
        <v>236</v>
      </c>
      <c r="C239" s="18"/>
      <c r="G239" s="17">
        <f>VLOOKUP($B239,CLASS!$B$2:$P$362,8,FALSE)</f>
        <v>0</v>
      </c>
      <c r="H239" s="17"/>
    </row>
    <row r="240" spans="1:8" x14ac:dyDescent="0.25">
      <c r="A240" s="20"/>
      <c r="B240" s="20">
        <v>237</v>
      </c>
      <c r="C240" s="19"/>
      <c r="G240" s="17">
        <f>VLOOKUP($B240,CLASS!$B$2:$P$362,8,FALSE)</f>
        <v>0</v>
      </c>
    </row>
    <row r="241" spans="1:8" x14ac:dyDescent="0.25">
      <c r="A241" s="20"/>
      <c r="B241" s="20">
        <v>238</v>
      </c>
      <c r="C241" s="18"/>
      <c r="G241" s="17" t="e">
        <f>VLOOKUP($B241,CLASS!$B$2:$P$362,8,FALSE)</f>
        <v>#N/A</v>
      </c>
      <c r="H241" s="17"/>
    </row>
    <row r="242" spans="1:8" x14ac:dyDescent="0.25">
      <c r="A242" s="20"/>
      <c r="B242" s="20">
        <v>239</v>
      </c>
      <c r="C242" s="19"/>
      <c r="G242" s="17">
        <f>VLOOKUP($B242,CLASS!$B$2:$P$362,8,FALSE)</f>
        <v>0</v>
      </c>
      <c r="H242" s="17"/>
    </row>
    <row r="243" spans="1:8" x14ac:dyDescent="0.25">
      <c r="A243" s="20"/>
      <c r="B243" s="20">
        <v>240</v>
      </c>
      <c r="C243" s="19"/>
      <c r="G243" s="17">
        <f>VLOOKUP($B243,CLASS!$B$2:$P$362,8,FALSE)</f>
        <v>0</v>
      </c>
      <c r="H243" s="17"/>
    </row>
    <row r="244" spans="1:8" x14ac:dyDescent="0.25">
      <c r="A244" s="20"/>
      <c r="B244" s="20">
        <v>241</v>
      </c>
      <c r="C244" s="18"/>
      <c r="G244" s="17">
        <f>VLOOKUP($B244,CLASS!$B$2:$P$362,8,FALSE)</f>
        <v>0</v>
      </c>
      <c r="H244" s="17"/>
    </row>
    <row r="245" spans="1:8" x14ac:dyDescent="0.25">
      <c r="A245" s="20"/>
      <c r="B245" s="20">
        <v>242</v>
      </c>
      <c r="C245" s="18"/>
      <c r="G245" s="17">
        <f>VLOOKUP($B245,CLASS!$B$2:$P$362,8,FALSE)</f>
        <v>0</v>
      </c>
      <c r="H245" s="17"/>
    </row>
    <row r="246" spans="1:8" x14ac:dyDescent="0.25">
      <c r="A246" s="20"/>
      <c r="B246" s="20">
        <v>243</v>
      </c>
      <c r="C246" s="19"/>
      <c r="G246" s="17">
        <f>VLOOKUP($B246,CLASS!$B$2:$P$362,8,FALSE)</f>
        <v>0</v>
      </c>
    </row>
    <row r="247" spans="1:8" x14ac:dyDescent="0.25">
      <c r="A247" s="20"/>
      <c r="B247" s="20">
        <v>244</v>
      </c>
      <c r="C247" s="19"/>
      <c r="G247" s="17">
        <f>VLOOKUP($B247,CLASS!$B$2:$P$362,8,FALSE)</f>
        <v>0</v>
      </c>
      <c r="H247" s="17"/>
    </row>
    <row r="248" spans="1:8" x14ac:dyDescent="0.25">
      <c r="A248" s="20"/>
      <c r="B248" s="20">
        <v>245</v>
      </c>
      <c r="C248" s="19"/>
      <c r="G248" s="17">
        <f>VLOOKUP($B248,CLASS!$B$2:$P$362,8,FALSE)</f>
        <v>0</v>
      </c>
      <c r="H248" s="17"/>
    </row>
    <row r="249" spans="1:8" x14ac:dyDescent="0.25">
      <c r="A249" s="20"/>
      <c r="B249" s="20">
        <v>246</v>
      </c>
      <c r="C249" s="18"/>
      <c r="G249" s="17">
        <f>VLOOKUP($B249,CLASS!$B$2:$P$362,8,FALSE)</f>
        <v>0</v>
      </c>
      <c r="H249" s="17"/>
    </row>
    <row r="250" spans="1:8" x14ac:dyDescent="0.25">
      <c r="A250" s="20"/>
      <c r="B250" s="20">
        <v>247</v>
      </c>
      <c r="C250" s="18"/>
      <c r="G250" s="17">
        <f>VLOOKUP($B250,CLASS!$B$2:$P$362,8,FALSE)</f>
        <v>0</v>
      </c>
    </row>
    <row r="251" spans="1:8" x14ac:dyDescent="0.25">
      <c r="A251" s="20"/>
      <c r="B251" s="20">
        <v>248</v>
      </c>
      <c r="C251" s="18"/>
      <c r="G251" s="17">
        <f>VLOOKUP($B251,CLASS!$B$2:$P$362,8,FALSE)</f>
        <v>0</v>
      </c>
    </row>
    <row r="252" spans="1:8" x14ac:dyDescent="0.25">
      <c r="A252" s="20"/>
      <c r="B252" s="20">
        <v>249</v>
      </c>
      <c r="C252" s="19"/>
      <c r="G252" s="17">
        <f>VLOOKUP($B252,CLASS!$B$2:$P$362,8,FALSE)</f>
        <v>0</v>
      </c>
      <c r="H252" s="17"/>
    </row>
    <row r="253" spans="1:8" x14ac:dyDescent="0.25">
      <c r="A253" s="20"/>
      <c r="B253" s="20">
        <v>250</v>
      </c>
      <c r="C253" s="19"/>
      <c r="G253" s="17">
        <f>VLOOKUP($B253,CLASS!$B$2:$P$362,8,FALSE)</f>
        <v>0</v>
      </c>
    </row>
    <row r="254" spans="1:8" x14ac:dyDescent="0.25">
      <c r="A254" s="20"/>
      <c r="B254" s="20">
        <v>251</v>
      </c>
      <c r="C254" s="19"/>
      <c r="G254" s="17">
        <f>VLOOKUP($B254,CLASS!$B$2:$P$362,8,FALSE)</f>
        <v>0</v>
      </c>
      <c r="H254" s="17"/>
    </row>
    <row r="255" spans="1:8" x14ac:dyDescent="0.25">
      <c r="A255" s="20"/>
      <c r="B255" s="20">
        <v>252</v>
      </c>
      <c r="C255" s="18"/>
      <c r="G255" s="17">
        <f>VLOOKUP($B255,CLASS!$B$2:$P$362,8,FALSE)</f>
        <v>0</v>
      </c>
    </row>
    <row r="256" spans="1:8" x14ac:dyDescent="0.25">
      <c r="A256" s="20"/>
      <c r="B256" s="20">
        <v>253</v>
      </c>
      <c r="C256" s="19"/>
      <c r="G256" s="17">
        <f>VLOOKUP($B256,CLASS!$B$2:$P$362,8,FALSE)</f>
        <v>0</v>
      </c>
      <c r="H256" s="17"/>
    </row>
    <row r="257" spans="1:8" x14ac:dyDescent="0.25">
      <c r="A257" s="20"/>
      <c r="B257" s="20">
        <v>254</v>
      </c>
      <c r="C257" s="18"/>
      <c r="G257" s="17">
        <f>VLOOKUP($B257,CLASS!$B$2:$P$362,8,FALSE)</f>
        <v>0</v>
      </c>
      <c r="H257" s="17"/>
    </row>
    <row r="258" spans="1:8" x14ac:dyDescent="0.25">
      <c r="A258" s="20"/>
      <c r="B258" s="20">
        <v>255</v>
      </c>
      <c r="C258" s="18"/>
      <c r="G258" s="17">
        <f>VLOOKUP($B258,CLASS!$B$2:$P$362,8,FALSE)</f>
        <v>0</v>
      </c>
      <c r="H258" s="17"/>
    </row>
    <row r="259" spans="1:8" x14ac:dyDescent="0.25">
      <c r="A259" s="20"/>
      <c r="B259" s="20">
        <v>256</v>
      </c>
      <c r="C259" s="18"/>
      <c r="G259" s="17">
        <f>VLOOKUP($B259,CLASS!$B$2:$P$362,8,FALSE)</f>
        <v>0</v>
      </c>
    </row>
    <row r="260" spans="1:8" x14ac:dyDescent="0.25">
      <c r="A260" s="20"/>
      <c r="B260" s="20">
        <v>257</v>
      </c>
      <c r="C260" s="19"/>
      <c r="G260" s="17">
        <f>VLOOKUP($B260,CLASS!$B$2:$P$362,8,FALSE)</f>
        <v>0</v>
      </c>
      <c r="H260" s="17"/>
    </row>
    <row r="261" spans="1:8" x14ac:dyDescent="0.25">
      <c r="A261" s="20"/>
      <c r="B261" s="20">
        <v>258</v>
      </c>
      <c r="C261" s="19"/>
      <c r="G261" s="17">
        <f>VLOOKUP($B261,CLASS!$B$2:$P$362,8,FALSE)</f>
        <v>0</v>
      </c>
    </row>
    <row r="262" spans="1:8" x14ac:dyDescent="0.25">
      <c r="A262" s="20"/>
      <c r="B262" s="20">
        <v>259</v>
      </c>
      <c r="C262" s="19"/>
      <c r="G262" s="17">
        <f>VLOOKUP($B262,CLASS!$B$2:$P$362,8,FALSE)</f>
        <v>0</v>
      </c>
      <c r="H262" s="17"/>
    </row>
    <row r="263" spans="1:8" x14ac:dyDescent="0.25">
      <c r="A263" s="20"/>
      <c r="B263" s="20">
        <v>260</v>
      </c>
      <c r="C263" s="18"/>
      <c r="G263" s="17">
        <f>VLOOKUP($B263,CLASS!$B$2:$P$362,8,FALSE)</f>
        <v>0</v>
      </c>
      <c r="H263" s="17"/>
    </row>
    <row r="264" spans="1:8" x14ac:dyDescent="0.25">
      <c r="A264" s="20"/>
      <c r="B264" s="20">
        <v>261</v>
      </c>
      <c r="C264" s="18"/>
      <c r="G264" s="17">
        <f>VLOOKUP($B264,CLASS!$B$2:$P$362,8,FALSE)</f>
        <v>0</v>
      </c>
    </row>
    <row r="265" spans="1:8" x14ac:dyDescent="0.25">
      <c r="A265" s="20"/>
      <c r="B265" s="20">
        <v>262</v>
      </c>
      <c r="C265" s="18"/>
      <c r="G265" s="17">
        <f>VLOOKUP($B265,CLASS!$B$2:$P$362,8,FALSE)</f>
        <v>0</v>
      </c>
      <c r="H265" s="17"/>
    </row>
    <row r="266" spans="1:8" x14ac:dyDescent="0.25">
      <c r="A266" s="20"/>
      <c r="B266" s="20">
        <v>263</v>
      </c>
      <c r="C266" s="18"/>
      <c r="G266" s="17">
        <f>VLOOKUP($B266,CLASS!$B$2:$P$362,8,FALSE)</f>
        <v>0</v>
      </c>
    </row>
    <row r="267" spans="1:8" x14ac:dyDescent="0.25">
      <c r="A267" s="20"/>
      <c r="B267" s="20">
        <v>264</v>
      </c>
      <c r="C267" s="18"/>
      <c r="G267" s="17">
        <f>VLOOKUP($B267,CLASS!$B$2:$P$362,8,FALSE)</f>
        <v>0</v>
      </c>
      <c r="H267" s="17"/>
    </row>
    <row r="268" spans="1:8" x14ac:dyDescent="0.25">
      <c r="A268" s="20"/>
      <c r="B268" s="20">
        <v>265</v>
      </c>
      <c r="C268" s="18"/>
      <c r="G268" s="17">
        <f>VLOOKUP($B268,CLASS!$B$2:$P$362,8,FALSE)</f>
        <v>0</v>
      </c>
      <c r="H268" s="17"/>
    </row>
    <row r="269" spans="1:8" x14ac:dyDescent="0.25">
      <c r="A269" s="20"/>
      <c r="B269" s="20">
        <v>266</v>
      </c>
      <c r="C269" s="18"/>
      <c r="G269" s="17">
        <f>VLOOKUP($B269,CLASS!$B$2:$P$362,8,FALSE)</f>
        <v>0</v>
      </c>
    </row>
    <row r="270" spans="1:8" x14ac:dyDescent="0.25">
      <c r="A270" s="20"/>
      <c r="B270" s="20">
        <v>267</v>
      </c>
      <c r="C270" s="18"/>
      <c r="G270" s="17">
        <f>VLOOKUP($B270,CLASS!$B$2:$P$362,8,FALSE)</f>
        <v>0</v>
      </c>
    </row>
    <row r="271" spans="1:8" x14ac:dyDescent="0.25">
      <c r="A271" s="20"/>
      <c r="B271" s="20">
        <v>268</v>
      </c>
      <c r="C271" s="18"/>
      <c r="G271" s="17">
        <f>VLOOKUP($B271,CLASS!$B$2:$P$362,8,FALSE)</f>
        <v>0</v>
      </c>
      <c r="H271" s="17"/>
    </row>
    <row r="272" spans="1:8" x14ac:dyDescent="0.25">
      <c r="A272" s="20"/>
      <c r="B272" s="20">
        <v>269</v>
      </c>
      <c r="C272" s="18"/>
      <c r="G272" s="17">
        <f>VLOOKUP($B272,CLASS!$B$2:$P$362,8,FALSE)</f>
        <v>0</v>
      </c>
      <c r="H272" s="17"/>
    </row>
    <row r="273" spans="1:8" x14ac:dyDescent="0.25">
      <c r="A273" s="20"/>
      <c r="B273" s="20">
        <v>270</v>
      </c>
      <c r="C273" s="18"/>
      <c r="G273" s="17">
        <f>VLOOKUP($B273,CLASS!$B$2:$P$362,8,FALSE)</f>
        <v>0</v>
      </c>
    </row>
    <row r="274" spans="1:8" x14ac:dyDescent="0.25">
      <c r="A274" s="20"/>
      <c r="B274" s="20">
        <v>271</v>
      </c>
      <c r="C274" s="18"/>
      <c r="G274" s="17">
        <f>VLOOKUP($B274,CLASS!$B$2:$P$362,8,FALSE)</f>
        <v>0</v>
      </c>
    </row>
    <row r="275" spans="1:8" x14ac:dyDescent="0.25">
      <c r="A275" s="20"/>
      <c r="B275" s="20">
        <v>272</v>
      </c>
      <c r="C275" s="18"/>
      <c r="G275" s="17">
        <f>VLOOKUP($B275,CLASS!$B$2:$P$362,8,FALSE)</f>
        <v>0</v>
      </c>
    </row>
    <row r="276" spans="1:8" x14ac:dyDescent="0.25">
      <c r="A276" s="20"/>
      <c r="B276" s="20">
        <v>273</v>
      </c>
      <c r="C276" s="18"/>
      <c r="G276" s="17">
        <f>VLOOKUP($B276,CLASS!$B$2:$P$362,8,FALSE)</f>
        <v>0</v>
      </c>
      <c r="H276" s="17"/>
    </row>
    <row r="277" spans="1:8" x14ac:dyDescent="0.25">
      <c r="A277" s="20"/>
      <c r="B277" s="20">
        <v>274</v>
      </c>
      <c r="C277" s="18"/>
      <c r="G277" s="17">
        <f>VLOOKUP($B277,CLASS!$B$2:$P$362,8,FALSE)</f>
        <v>0</v>
      </c>
      <c r="H277" s="17"/>
    </row>
    <row r="278" spans="1:8" x14ac:dyDescent="0.25">
      <c r="A278" s="20"/>
      <c r="B278" s="20">
        <v>275</v>
      </c>
      <c r="C278" s="18"/>
      <c r="G278" s="17">
        <f>VLOOKUP($B278,CLASS!$B$2:$P$362,8,FALSE)</f>
        <v>0</v>
      </c>
      <c r="H278" s="17"/>
    </row>
    <row r="279" spans="1:8" x14ac:dyDescent="0.25">
      <c r="A279" s="20"/>
      <c r="B279" s="20">
        <v>276</v>
      </c>
      <c r="C279" s="18"/>
      <c r="G279" s="17">
        <f>VLOOKUP($B279,CLASS!$B$2:$P$362,8,FALSE)</f>
        <v>0</v>
      </c>
      <c r="H279" s="17"/>
    </row>
    <row r="280" spans="1:8" x14ac:dyDescent="0.25">
      <c r="A280" s="20"/>
      <c r="B280" s="20">
        <v>277</v>
      </c>
      <c r="C280" s="18"/>
      <c r="G280" s="17">
        <f>VLOOKUP($B280,CLASS!$B$2:$P$362,8,FALSE)</f>
        <v>0</v>
      </c>
      <c r="H280" s="17"/>
    </row>
    <row r="281" spans="1:8" x14ac:dyDescent="0.25">
      <c r="A281" s="20"/>
      <c r="B281" s="20">
        <v>278</v>
      </c>
      <c r="C281" s="18"/>
      <c r="G281" s="17">
        <f>VLOOKUP($B281,CLASS!$B$2:$P$362,8,FALSE)</f>
        <v>0</v>
      </c>
      <c r="H281" s="17"/>
    </row>
    <row r="282" spans="1:8" x14ac:dyDescent="0.25">
      <c r="A282" s="20"/>
      <c r="B282" s="20">
        <v>279</v>
      </c>
      <c r="C282" s="18"/>
      <c r="G282" s="17">
        <f>VLOOKUP($B282,CLASS!$B$2:$P$362,8,FALSE)</f>
        <v>0</v>
      </c>
      <c r="H282" s="17"/>
    </row>
    <row r="283" spans="1:8" x14ac:dyDescent="0.25">
      <c r="A283" s="3"/>
      <c r="B283" s="20">
        <v>280</v>
      </c>
      <c r="G283" s="17">
        <f>VLOOKUP($B283,CLASS!$B$2:$P$362,8,FALSE)</f>
        <v>0</v>
      </c>
      <c r="H283" s="17"/>
    </row>
    <row r="284" spans="1:8" x14ac:dyDescent="0.25">
      <c r="A284" s="3"/>
      <c r="B284" s="20">
        <v>281</v>
      </c>
      <c r="G284" s="17">
        <f>VLOOKUP($B284,CLASS!$B$2:$P$362,8,FALSE)</f>
        <v>0</v>
      </c>
      <c r="H284" s="17"/>
    </row>
    <row r="285" spans="1:8" x14ac:dyDescent="0.25">
      <c r="A285" s="3"/>
      <c r="B285" s="20">
        <v>282</v>
      </c>
      <c r="G285" s="17">
        <f>VLOOKUP($B285,CLASS!$B$2:$P$362,8,FALSE)</f>
        <v>0</v>
      </c>
      <c r="H285" s="17"/>
    </row>
    <row r="286" spans="1:8" x14ac:dyDescent="0.25">
      <c r="A286" s="3"/>
      <c r="B286" s="20">
        <v>283</v>
      </c>
      <c r="G286" s="17">
        <f>VLOOKUP($B286,CLASS!$B$2:$P$362,8,FALSE)</f>
        <v>0</v>
      </c>
    </row>
    <row r="287" spans="1:8" x14ac:dyDescent="0.25">
      <c r="A287" s="3"/>
      <c r="B287" s="20">
        <v>284</v>
      </c>
      <c r="G287" s="17">
        <f>VLOOKUP($B287,CLASS!$B$2:$P$362,8,FALSE)</f>
        <v>0</v>
      </c>
      <c r="H287" s="17"/>
    </row>
    <row r="288" spans="1:8" x14ac:dyDescent="0.25">
      <c r="A288" s="3"/>
      <c r="B288" s="20">
        <v>285</v>
      </c>
      <c r="G288" s="17">
        <f>VLOOKUP($B288,CLASS!$B$2:$P$362,8,FALSE)</f>
        <v>0</v>
      </c>
      <c r="H288" s="17"/>
    </row>
    <row r="289" spans="1:8" x14ac:dyDescent="0.25">
      <c r="A289" s="3"/>
      <c r="B289" s="20">
        <v>286</v>
      </c>
      <c r="G289" s="17">
        <f>VLOOKUP($B289,CLASS!$B$2:$P$362,8,FALSE)</f>
        <v>0</v>
      </c>
    </row>
    <row r="290" spans="1:8" x14ac:dyDescent="0.25">
      <c r="A290" s="3"/>
      <c r="B290" s="20">
        <v>287</v>
      </c>
      <c r="G290" s="17">
        <f>VLOOKUP($B290,CLASS!$B$2:$P$362,8,FALSE)</f>
        <v>0</v>
      </c>
      <c r="H290" s="17"/>
    </row>
    <row r="291" spans="1:8" x14ac:dyDescent="0.25">
      <c r="A291" s="3"/>
      <c r="B291" s="20">
        <v>288</v>
      </c>
      <c r="G291" s="17">
        <f>VLOOKUP($B291,CLASS!$B$2:$P$362,8,FALSE)</f>
        <v>0</v>
      </c>
      <c r="H291" s="17"/>
    </row>
    <row r="292" spans="1:8" x14ac:dyDescent="0.25">
      <c r="A292" s="3"/>
      <c r="B292" s="20">
        <v>289</v>
      </c>
      <c r="G292" s="17">
        <f>VLOOKUP($B292,CLASS!$B$2:$P$362,8,FALSE)</f>
        <v>0</v>
      </c>
      <c r="H292" s="17"/>
    </row>
    <row r="293" spans="1:8" x14ac:dyDescent="0.25">
      <c r="A293" s="3"/>
      <c r="B293" s="20">
        <v>290</v>
      </c>
      <c r="G293" s="17">
        <f>VLOOKUP($B293,CLASS!$B$2:$P$362,8,FALSE)</f>
        <v>0</v>
      </c>
    </row>
    <row r="294" spans="1:8" x14ac:dyDescent="0.25">
      <c r="A294" s="3"/>
      <c r="B294" s="20">
        <v>291</v>
      </c>
      <c r="G294" s="17">
        <f>VLOOKUP($B294,CLASS!$B$2:$P$362,8,FALSE)</f>
        <v>0</v>
      </c>
      <c r="H294" s="17"/>
    </row>
    <row r="295" spans="1:8" x14ac:dyDescent="0.25">
      <c r="A295" s="3"/>
      <c r="B295" s="20">
        <v>292</v>
      </c>
      <c r="G295" s="17">
        <f>VLOOKUP($B295,CLASS!$B$2:$P$362,8,FALSE)</f>
        <v>0</v>
      </c>
    </row>
    <row r="296" spans="1:8" x14ac:dyDescent="0.25">
      <c r="A296" s="3"/>
      <c r="B296" s="20">
        <v>293</v>
      </c>
      <c r="G296" s="17">
        <f>VLOOKUP($B296,CLASS!$B$2:$P$362,8,FALSE)</f>
        <v>0</v>
      </c>
      <c r="H296" s="17"/>
    </row>
    <row r="297" spans="1:8" x14ac:dyDescent="0.25">
      <c r="A297" s="3"/>
      <c r="B297" s="20">
        <v>294</v>
      </c>
      <c r="G297" s="17">
        <f>VLOOKUP($B297,CLASS!$B$2:$P$362,8,FALSE)</f>
        <v>0</v>
      </c>
      <c r="H297" s="17"/>
    </row>
    <row r="298" spans="1:8" x14ac:dyDescent="0.25">
      <c r="A298" s="3"/>
      <c r="B298" s="20">
        <v>295</v>
      </c>
      <c r="G298" s="17">
        <f>VLOOKUP($B298,CLASS!$B$2:$P$362,8,FALSE)</f>
        <v>0</v>
      </c>
      <c r="H298" s="17"/>
    </row>
    <row r="299" spans="1:8" x14ac:dyDescent="0.25">
      <c r="A299" s="3"/>
      <c r="B299" s="20">
        <v>296</v>
      </c>
      <c r="G299" s="17">
        <f>VLOOKUP($B299,CLASS!$B$2:$P$362,8,FALSE)</f>
        <v>0</v>
      </c>
    </row>
    <row r="300" spans="1:8" x14ac:dyDescent="0.25">
      <c r="A300" s="3"/>
      <c r="B300" s="20">
        <v>297</v>
      </c>
      <c r="G300" s="17">
        <f>VLOOKUP($B300,CLASS!$B$2:$P$362,8,FALSE)</f>
        <v>0</v>
      </c>
    </row>
    <row r="301" spans="1:8" x14ac:dyDescent="0.25">
      <c r="A301" s="3"/>
      <c r="B301" s="20">
        <v>298</v>
      </c>
      <c r="G301" s="17">
        <f>VLOOKUP($B301,CLASS!$B$2:$P$362,8,FALSE)</f>
        <v>0</v>
      </c>
    </row>
    <row r="302" spans="1:8" x14ac:dyDescent="0.25">
      <c r="A302" s="3"/>
      <c r="B302" s="20">
        <v>299</v>
      </c>
      <c r="G302" s="17">
        <f>VLOOKUP($B302,CLASS!$B$2:$P$362,8,FALSE)</f>
        <v>0</v>
      </c>
      <c r="H302" s="17"/>
    </row>
    <row r="303" spans="1:8" x14ac:dyDescent="0.25">
      <c r="A303" s="3"/>
      <c r="B303" s="20">
        <v>300</v>
      </c>
      <c r="G303" s="17">
        <f>VLOOKUP($B303,CLASS!$B$2:$P$362,8,FALSE)</f>
        <v>0</v>
      </c>
      <c r="H303" s="17"/>
    </row>
    <row r="304" spans="1:8" x14ac:dyDescent="0.25">
      <c r="A304" s="3"/>
      <c r="B304" s="20">
        <v>301</v>
      </c>
      <c r="G304" s="17">
        <f>VLOOKUP($B304,CLASS!$B$2:$P$362,8,FALSE)</f>
        <v>0</v>
      </c>
    </row>
    <row r="305" spans="1:8" x14ac:dyDescent="0.25">
      <c r="A305" s="3"/>
      <c r="B305" s="20">
        <v>302</v>
      </c>
      <c r="G305" s="17">
        <f>VLOOKUP($B305,CLASS!$B$2:$P$362,8,FALSE)</f>
        <v>0</v>
      </c>
      <c r="H305" s="17"/>
    </row>
    <row r="306" spans="1:8" x14ac:dyDescent="0.25">
      <c r="A306" s="3"/>
      <c r="B306" s="20">
        <v>303</v>
      </c>
      <c r="G306" s="17">
        <f>VLOOKUP($B306,CLASS!$B$2:$P$362,8,FALSE)</f>
        <v>0</v>
      </c>
    </row>
    <row r="307" spans="1:8" x14ac:dyDescent="0.25">
      <c r="A307" s="3"/>
      <c r="B307" s="20">
        <v>304</v>
      </c>
      <c r="G307" s="17">
        <f>VLOOKUP($B307,CLASS!$B$2:$P$362,8,FALSE)</f>
        <v>0</v>
      </c>
      <c r="H307" s="17"/>
    </row>
    <row r="308" spans="1:8" x14ac:dyDescent="0.25">
      <c r="A308" s="3"/>
      <c r="B308" s="20">
        <v>305</v>
      </c>
      <c r="G308" s="17">
        <f>VLOOKUP($B308,CLASS!$B$2:$P$362,8,FALSE)</f>
        <v>0</v>
      </c>
      <c r="H308" s="17"/>
    </row>
    <row r="309" spans="1:8" x14ac:dyDescent="0.25">
      <c r="A309" s="3"/>
      <c r="B309" s="20">
        <v>306</v>
      </c>
      <c r="G309" s="17">
        <f>VLOOKUP($B309,CLASS!$B$2:$P$362,8,FALSE)</f>
        <v>0</v>
      </c>
    </row>
    <row r="310" spans="1:8" x14ac:dyDescent="0.25">
      <c r="A310" s="3"/>
      <c r="B310" s="20">
        <v>307</v>
      </c>
      <c r="G310" s="17">
        <f>VLOOKUP($B310,CLASS!$B$2:$P$362,8,FALSE)</f>
        <v>0</v>
      </c>
      <c r="H310" s="17"/>
    </row>
    <row r="311" spans="1:8" x14ac:dyDescent="0.25">
      <c r="A311" s="3"/>
      <c r="B311" s="20">
        <v>308</v>
      </c>
      <c r="G311" s="17">
        <f>VLOOKUP($B311,CLASS!$B$2:$P$362,8,FALSE)</f>
        <v>0</v>
      </c>
    </row>
    <row r="312" spans="1:8" x14ac:dyDescent="0.25">
      <c r="A312" s="3"/>
      <c r="B312" s="20">
        <v>309</v>
      </c>
      <c r="G312" s="17">
        <f>VLOOKUP($B312,CLASS!$B$2:$P$362,8,FALSE)</f>
        <v>0</v>
      </c>
      <c r="H312" s="17"/>
    </row>
    <row r="313" spans="1:8" x14ac:dyDescent="0.25">
      <c r="A313" s="3"/>
      <c r="B313" s="20">
        <v>310</v>
      </c>
      <c r="G313" s="17">
        <f>VLOOKUP($B313,CLASS!$B$2:$P$362,8,FALSE)</f>
        <v>0</v>
      </c>
      <c r="H313" s="17"/>
    </row>
    <row r="314" spans="1:8" x14ac:dyDescent="0.25">
      <c r="A314" s="3"/>
      <c r="B314" s="20">
        <v>311</v>
      </c>
      <c r="G314" s="17">
        <f>VLOOKUP($B314,CLASS!$B$2:$P$362,8,FALSE)</f>
        <v>0</v>
      </c>
      <c r="H314" s="17"/>
    </row>
    <row r="315" spans="1:8" x14ac:dyDescent="0.25">
      <c r="A315" s="3"/>
      <c r="B315" s="20">
        <v>312</v>
      </c>
      <c r="G315" s="17">
        <f>VLOOKUP($B315,CLASS!$B$2:$P$362,8,FALSE)</f>
        <v>0</v>
      </c>
      <c r="H315" s="17"/>
    </row>
    <row r="316" spans="1:8" x14ac:dyDescent="0.25">
      <c r="A316" s="3"/>
      <c r="B316" s="20">
        <v>313</v>
      </c>
      <c r="G316" s="17">
        <f>VLOOKUP($B316,CLASS!$B$2:$P$362,8,FALSE)</f>
        <v>0</v>
      </c>
      <c r="H316" s="17"/>
    </row>
    <row r="317" spans="1:8" x14ac:dyDescent="0.25">
      <c r="A317" s="3"/>
      <c r="B317" s="20">
        <v>314</v>
      </c>
      <c r="G317" s="17">
        <f>VLOOKUP($B317,CLASS!$B$2:$P$362,8,FALSE)</f>
        <v>0</v>
      </c>
    </row>
    <row r="318" spans="1:8" x14ac:dyDescent="0.25">
      <c r="A318" s="3"/>
      <c r="B318" s="20">
        <v>315</v>
      </c>
      <c r="G318" s="17">
        <f>VLOOKUP($B318,CLASS!$B$2:$P$362,8,FALSE)</f>
        <v>0</v>
      </c>
    </row>
    <row r="319" spans="1:8" x14ac:dyDescent="0.25">
      <c r="A319" s="3"/>
      <c r="B319" s="20">
        <v>316</v>
      </c>
      <c r="G319" s="17">
        <f>VLOOKUP($B319,CLASS!$B$2:$P$362,8,FALSE)</f>
        <v>0</v>
      </c>
      <c r="H319" s="17"/>
    </row>
    <row r="320" spans="1:8" x14ac:dyDescent="0.25">
      <c r="A320" s="3"/>
      <c r="B320" s="20">
        <v>317</v>
      </c>
      <c r="G320" s="17">
        <f>VLOOKUP($B320,CLASS!$B$2:$P$362,8,FALSE)</f>
        <v>0</v>
      </c>
    </row>
    <row r="321" spans="1:8" x14ac:dyDescent="0.25">
      <c r="A321" s="3"/>
      <c r="B321" s="20">
        <v>318</v>
      </c>
      <c r="G321" s="17">
        <f>VLOOKUP($B321,CLASS!$B$2:$P$362,8,FALSE)</f>
        <v>0</v>
      </c>
      <c r="H321" s="17"/>
    </row>
    <row r="322" spans="1:8" x14ac:dyDescent="0.25">
      <c r="A322" s="3"/>
      <c r="B322" s="20">
        <v>319</v>
      </c>
      <c r="G322" s="17">
        <f>VLOOKUP($B322,CLASS!$B$2:$P$362,8,FALSE)</f>
        <v>0</v>
      </c>
      <c r="H322" s="17"/>
    </row>
    <row r="323" spans="1:8" x14ac:dyDescent="0.25">
      <c r="A323" s="3"/>
      <c r="B323" s="20">
        <v>320</v>
      </c>
      <c r="G323" s="17">
        <f>VLOOKUP($B323,CLASS!$B$2:$P$362,8,FALSE)</f>
        <v>0</v>
      </c>
      <c r="H323" s="17"/>
    </row>
    <row r="324" spans="1:8" x14ac:dyDescent="0.25">
      <c r="A324" s="3"/>
      <c r="B324" s="20">
        <v>321</v>
      </c>
      <c r="G324" s="17">
        <f>VLOOKUP($B324,CLASS!$B$2:$P$362,8,FALSE)</f>
        <v>0</v>
      </c>
      <c r="H324" s="17"/>
    </row>
    <row r="325" spans="1:8" x14ac:dyDescent="0.25">
      <c r="A325" s="3"/>
      <c r="B325" s="20">
        <v>322</v>
      </c>
      <c r="G325" s="17">
        <f>VLOOKUP($B325,CLASS!$B$2:$P$362,8,FALSE)</f>
        <v>0</v>
      </c>
      <c r="H325" s="17"/>
    </row>
    <row r="326" spans="1:8" x14ac:dyDescent="0.25">
      <c r="A326" s="3"/>
      <c r="B326" s="20">
        <v>323</v>
      </c>
      <c r="G326" s="17">
        <f>VLOOKUP($B326,CLASS!$B$2:$P$362,8,FALSE)</f>
        <v>0</v>
      </c>
      <c r="H326" s="17"/>
    </row>
    <row r="327" spans="1:8" x14ac:dyDescent="0.25">
      <c r="A327" s="3"/>
      <c r="B327" s="20">
        <v>324</v>
      </c>
      <c r="G327" s="17">
        <f>VLOOKUP($B327,CLASS!$B$2:$P$362,8,FALSE)</f>
        <v>0</v>
      </c>
    </row>
    <row r="328" spans="1:8" x14ac:dyDescent="0.25">
      <c r="A328" s="3"/>
      <c r="B328" s="20">
        <v>325</v>
      </c>
      <c r="G328" s="17">
        <f>VLOOKUP($B328,CLASS!$B$2:$P$362,8,FALSE)</f>
        <v>0</v>
      </c>
    </row>
    <row r="329" spans="1:8" x14ac:dyDescent="0.25">
      <c r="A329" s="3"/>
      <c r="B329" s="20">
        <v>326</v>
      </c>
      <c r="G329" s="17">
        <f>VLOOKUP($B329,CLASS!$B$2:$P$362,8,FALSE)</f>
        <v>0</v>
      </c>
      <c r="H329" s="17"/>
    </row>
    <row r="330" spans="1:8" x14ac:dyDescent="0.25">
      <c r="A330" s="3"/>
      <c r="B330" s="20">
        <v>327</v>
      </c>
      <c r="G330" s="17">
        <f>VLOOKUP($B330,CLASS!$B$2:$P$362,8,FALSE)</f>
        <v>0</v>
      </c>
      <c r="H330" s="17"/>
    </row>
    <row r="331" spans="1:8" x14ac:dyDescent="0.25">
      <c r="A331" s="3"/>
      <c r="B331" s="20">
        <v>328</v>
      </c>
      <c r="G331" s="17">
        <f>VLOOKUP($B331,CLASS!$B$2:$P$362,8,FALSE)</f>
        <v>0</v>
      </c>
      <c r="H331" s="17"/>
    </row>
    <row r="332" spans="1:8" x14ac:dyDescent="0.25">
      <c r="A332" s="3"/>
      <c r="B332" s="20">
        <v>329</v>
      </c>
      <c r="G332" s="17">
        <f>VLOOKUP($B332,CLASS!$B$2:$P$362,8,FALSE)</f>
        <v>0</v>
      </c>
    </row>
    <row r="333" spans="1:8" x14ac:dyDescent="0.25">
      <c r="A333" s="3"/>
      <c r="B333" s="20">
        <v>330</v>
      </c>
      <c r="G333" s="17">
        <f>VLOOKUP($B333,CLASS!$B$2:$P$362,8,FALSE)</f>
        <v>0</v>
      </c>
    </row>
    <row r="334" spans="1:8" x14ac:dyDescent="0.25">
      <c r="A334" s="3"/>
      <c r="B334" s="20">
        <v>331</v>
      </c>
      <c r="G334" s="17">
        <f>VLOOKUP($B334,CLASS!$B$2:$P$362,8,FALSE)</f>
        <v>0</v>
      </c>
      <c r="H334" s="17"/>
    </row>
    <row r="335" spans="1:8" x14ac:dyDescent="0.25">
      <c r="A335" s="3"/>
      <c r="B335" s="20">
        <v>332</v>
      </c>
      <c r="G335" s="17">
        <f>VLOOKUP($B335,CLASS!$B$2:$P$362,8,FALSE)</f>
        <v>0</v>
      </c>
    </row>
    <row r="336" spans="1:8" x14ac:dyDescent="0.25">
      <c r="A336" s="3"/>
      <c r="B336" s="20">
        <v>333</v>
      </c>
      <c r="G336" s="17">
        <f>VLOOKUP($B336,CLASS!$B$2:$P$362,8,FALSE)</f>
        <v>0</v>
      </c>
      <c r="H336" s="17"/>
    </row>
    <row r="337" spans="1:8" x14ac:dyDescent="0.25">
      <c r="A337" s="3"/>
      <c r="B337" s="20">
        <v>334</v>
      </c>
      <c r="G337" s="17">
        <f>VLOOKUP($B337,CLASS!$B$2:$P$362,8,FALSE)</f>
        <v>0</v>
      </c>
      <c r="H337" s="17"/>
    </row>
    <row r="338" spans="1:8" x14ac:dyDescent="0.25">
      <c r="A338" s="3"/>
      <c r="B338" s="20">
        <v>335</v>
      </c>
      <c r="G338" s="17">
        <f>VLOOKUP($B338,CLASS!$B$2:$P$362,8,FALSE)</f>
        <v>0</v>
      </c>
    </row>
    <row r="339" spans="1:8" x14ac:dyDescent="0.25">
      <c r="A339" s="3"/>
      <c r="B339" s="20">
        <v>336</v>
      </c>
      <c r="G339" s="17">
        <f>VLOOKUP($B339,CLASS!$B$2:$P$362,8,FALSE)</f>
        <v>0</v>
      </c>
    </row>
    <row r="340" spans="1:8" x14ac:dyDescent="0.25">
      <c r="A340" s="3"/>
      <c r="B340" s="20">
        <v>337</v>
      </c>
      <c r="G340" s="17">
        <f>VLOOKUP($B340,CLASS!$B$2:$P$362,8,FALSE)</f>
        <v>0</v>
      </c>
    </row>
    <row r="341" spans="1:8" x14ac:dyDescent="0.25">
      <c r="A341" s="3"/>
      <c r="B341" s="20">
        <v>338</v>
      </c>
      <c r="G341" s="17">
        <f>VLOOKUP($B341,CLASS!$B$2:$P$362,8,FALSE)</f>
        <v>0</v>
      </c>
      <c r="H341" s="17"/>
    </row>
    <row r="342" spans="1:8" x14ac:dyDescent="0.25">
      <c r="A342" s="3"/>
      <c r="B342" s="20">
        <v>339</v>
      </c>
      <c r="G342" s="17">
        <f>VLOOKUP($B342,CLASS!$B$2:$P$362,8,FALSE)</f>
        <v>0</v>
      </c>
      <c r="H342" s="17"/>
    </row>
    <row r="343" spans="1:8" x14ac:dyDescent="0.25">
      <c r="A343" s="3"/>
      <c r="B343" s="20">
        <v>340</v>
      </c>
      <c r="G343" s="17">
        <f>VLOOKUP($B343,CLASS!$B$2:$P$362,8,FALSE)</f>
        <v>0</v>
      </c>
      <c r="H343" s="17"/>
    </row>
    <row r="344" spans="1:8" x14ac:dyDescent="0.25">
      <c r="A344" s="3"/>
      <c r="B344" s="20">
        <v>341</v>
      </c>
      <c r="G344" s="17">
        <f>VLOOKUP($B344,CLASS!$B$2:$P$362,8,FALSE)</f>
        <v>0</v>
      </c>
    </row>
    <row r="345" spans="1:8" x14ac:dyDescent="0.25">
      <c r="A345" s="3"/>
      <c r="B345" s="20">
        <v>342</v>
      </c>
      <c r="G345" s="17">
        <f>VLOOKUP($B345,CLASS!$B$2:$P$362,8,FALSE)</f>
        <v>0</v>
      </c>
    </row>
    <row r="346" spans="1:8" x14ac:dyDescent="0.25">
      <c r="A346" s="3"/>
      <c r="B346" s="20">
        <v>343</v>
      </c>
      <c r="G346" s="17">
        <f>VLOOKUP($B346,CLASS!$B$2:$P$362,8,FALSE)</f>
        <v>0</v>
      </c>
    </row>
    <row r="347" spans="1:8" x14ac:dyDescent="0.25">
      <c r="A347" s="3"/>
      <c r="B347" s="20">
        <v>344</v>
      </c>
      <c r="G347" s="17">
        <f>VLOOKUP($B347,CLASS!$B$2:$P$362,8,FALSE)</f>
        <v>0</v>
      </c>
      <c r="H347" s="17"/>
    </row>
    <row r="348" spans="1:8" x14ac:dyDescent="0.25">
      <c r="A348" s="3"/>
      <c r="B348" s="20">
        <v>345</v>
      </c>
      <c r="G348" s="17">
        <f>VLOOKUP($B348,CLASS!$B$2:$P$362,8,FALSE)</f>
        <v>0</v>
      </c>
    </row>
    <row r="349" spans="1:8" x14ac:dyDescent="0.25">
      <c r="A349" s="3"/>
      <c r="B349" s="20">
        <v>346</v>
      </c>
      <c r="G349" s="17">
        <f>VLOOKUP($B349,CLASS!$B$2:$P$362,8,FALSE)</f>
        <v>0</v>
      </c>
      <c r="H349" s="17"/>
    </row>
    <row r="350" spans="1:8" x14ac:dyDescent="0.25">
      <c r="A350" s="3"/>
      <c r="B350" s="20">
        <v>347</v>
      </c>
      <c r="G350" s="17">
        <f>VLOOKUP($B350,CLASS!$B$2:$P$362,8,FALSE)</f>
        <v>0</v>
      </c>
      <c r="H350" s="17"/>
    </row>
    <row r="351" spans="1:8" x14ac:dyDescent="0.25">
      <c r="A351" s="3"/>
      <c r="B351" s="20">
        <v>348</v>
      </c>
      <c r="G351" s="17">
        <f>VLOOKUP($B351,CLASS!$B$2:$P$362,8,FALSE)</f>
        <v>0</v>
      </c>
    </row>
    <row r="352" spans="1:8" x14ac:dyDescent="0.25">
      <c r="A352" s="3"/>
      <c r="B352" s="20">
        <v>349</v>
      </c>
      <c r="G352" s="17">
        <f>VLOOKUP($B352,CLASS!$B$2:$P$362,8,FALSE)</f>
        <v>0</v>
      </c>
    </row>
    <row r="353" spans="1:8" x14ac:dyDescent="0.25">
      <c r="A353" s="3"/>
      <c r="B353" s="20">
        <v>350</v>
      </c>
      <c r="G353" s="17">
        <f>VLOOKUP($B353,CLASS!$B$2:$P$362,8,FALSE)</f>
        <v>0</v>
      </c>
    </row>
    <row r="354" spans="1:8" x14ac:dyDescent="0.25">
      <c r="A354" s="3"/>
      <c r="B354" s="20">
        <v>351</v>
      </c>
      <c r="G354" s="17">
        <f>VLOOKUP($B354,CLASS!$B$2:$P$362,8,FALSE)</f>
        <v>0</v>
      </c>
    </row>
    <row r="355" spans="1:8" x14ac:dyDescent="0.25">
      <c r="A355" s="3"/>
      <c r="B355" s="20">
        <v>352</v>
      </c>
      <c r="G355" s="17">
        <f>VLOOKUP($B355,CLASS!$B$2:$P$362,8,FALSE)</f>
        <v>0</v>
      </c>
      <c r="H355" s="17"/>
    </row>
    <row r="356" spans="1:8" x14ac:dyDescent="0.25">
      <c r="A356" s="3"/>
      <c r="B356" s="20">
        <v>353</v>
      </c>
      <c r="G356" s="17">
        <f>VLOOKUP($B356,CLASS!$B$2:$P$362,8,FALSE)</f>
        <v>0</v>
      </c>
      <c r="H356" s="17"/>
    </row>
    <row r="357" spans="1:8" x14ac:dyDescent="0.25">
      <c r="A357" s="3"/>
      <c r="B357" s="20">
        <v>354</v>
      </c>
      <c r="G357" s="17">
        <f>VLOOKUP($B357,CLASS!$B$2:$P$362,8,FALSE)</f>
        <v>0</v>
      </c>
      <c r="H357" s="17"/>
    </row>
    <row r="358" spans="1:8" x14ac:dyDescent="0.25">
      <c r="A358" s="3"/>
      <c r="B358" s="20">
        <v>355</v>
      </c>
      <c r="G358" s="17">
        <f>VLOOKUP($B358,CLASS!$B$2:$P$362,8,FALSE)</f>
        <v>0</v>
      </c>
    </row>
    <row r="359" spans="1:8" x14ac:dyDescent="0.25">
      <c r="A359" s="3"/>
      <c r="B359" s="20">
        <v>356</v>
      </c>
      <c r="G359" s="17">
        <f>VLOOKUP($B359,CLASS!$B$2:$P$362,8,FALSE)</f>
        <v>0</v>
      </c>
    </row>
    <row r="360" spans="1:8" x14ac:dyDescent="0.25">
      <c r="A360" s="3"/>
      <c r="B360" s="20">
        <v>357</v>
      </c>
      <c r="G360" s="17">
        <f>VLOOKUP($B360,CLASS!$B$2:$P$362,8,FALSE)</f>
        <v>0</v>
      </c>
    </row>
    <row r="361" spans="1:8" x14ac:dyDescent="0.25">
      <c r="A361" s="3"/>
      <c r="B361" s="20">
        <v>358</v>
      </c>
      <c r="G361" s="17">
        <f>VLOOKUP($B361,CLASS!$B$2:$P$362,8,FALSE)</f>
        <v>0</v>
      </c>
    </row>
    <row r="362" spans="1:8" x14ac:dyDescent="0.25">
      <c r="A362" s="3"/>
      <c r="B362" s="20">
        <v>359</v>
      </c>
      <c r="G362" s="17">
        <f>VLOOKUP($B362,CLASS!$B$2:$P$362,8,FALSE)</f>
        <v>0</v>
      </c>
    </row>
    <row r="363" spans="1:8" x14ac:dyDescent="0.25">
      <c r="A363" s="3"/>
      <c r="B363" s="20">
        <v>360</v>
      </c>
      <c r="G363" s="17">
        <f>VLOOKUP($B363,CLASS!$B$2:$P$362,8,FALSE)</f>
        <v>0</v>
      </c>
    </row>
    <row r="364" spans="1:8" x14ac:dyDescent="0.25">
      <c r="A364" s="3"/>
      <c r="B364" s="20">
        <v>361</v>
      </c>
      <c r="G364" s="17">
        <f>VLOOKUP($B364,CLASS!$B$2:$P$362,8,FALSE)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C16" sqref="C16"/>
    </sheetView>
  </sheetViews>
  <sheetFormatPr defaultRowHeight="15" x14ac:dyDescent="0.25"/>
  <sheetData>
    <row r="1" spans="1:2" x14ac:dyDescent="0.25">
      <c r="A1" t="s">
        <v>11</v>
      </c>
      <c r="B1">
        <v>0</v>
      </c>
    </row>
    <row r="2" spans="1:2" x14ac:dyDescent="0.25">
      <c r="A2" t="s">
        <v>4</v>
      </c>
      <c r="B2">
        <v>0</v>
      </c>
    </row>
    <row r="3" spans="1:2" x14ac:dyDescent="0.25">
      <c r="A3" t="s">
        <v>6</v>
      </c>
      <c r="B3">
        <v>5</v>
      </c>
    </row>
    <row r="4" spans="1:2" x14ac:dyDescent="0.25">
      <c r="A4" t="s">
        <v>7</v>
      </c>
      <c r="B4">
        <v>10</v>
      </c>
    </row>
    <row r="5" spans="1:2" x14ac:dyDescent="0.25">
      <c r="A5" t="s">
        <v>8</v>
      </c>
      <c r="B5">
        <v>15</v>
      </c>
    </row>
    <row r="6" spans="1:2" x14ac:dyDescent="0.25">
      <c r="A6" t="s">
        <v>9</v>
      </c>
      <c r="B6">
        <v>0</v>
      </c>
    </row>
    <row r="7" spans="1:2" x14ac:dyDescent="0.25">
      <c r="A7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404"/>
  <sheetViews>
    <sheetView zoomScaleNormal="100" workbookViewId="0">
      <pane ySplit="1" topLeftCell="A8" activePane="bottomLeft" state="frozen"/>
      <selection pane="bottomLeft" activeCell="H21" sqref="H21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3" customFormat="1" x14ac:dyDescent="0.25">
      <c r="A2" s="20" t="s">
        <v>65</v>
      </c>
      <c r="B2" s="20">
        <v>33</v>
      </c>
      <c r="C2" s="19" t="s">
        <v>104</v>
      </c>
      <c r="D2" s="17" t="s">
        <v>105</v>
      </c>
      <c r="E2" s="17" t="s">
        <v>53</v>
      </c>
      <c r="F2" s="17" t="s">
        <v>216</v>
      </c>
      <c r="G2" s="18">
        <f>VLOOKUP($B2,CLASS!$B$2:$P$362,10,FALSE)</f>
        <v>65</v>
      </c>
      <c r="H2" s="17"/>
    </row>
    <row r="3" spans="1:8" s="20" customFormat="1" x14ac:dyDescent="0.25">
      <c r="A3" s="20" t="s">
        <v>65</v>
      </c>
      <c r="B3" s="20">
        <v>219</v>
      </c>
      <c r="C3" s="19" t="s">
        <v>272</v>
      </c>
      <c r="D3" s="17" t="s">
        <v>378</v>
      </c>
      <c r="E3" s="17" t="s">
        <v>53</v>
      </c>
      <c r="F3" s="18" t="s">
        <v>213</v>
      </c>
      <c r="G3" s="18">
        <f>VLOOKUP($B3,CLASS!$B$2:$P$362,10,FALSE)</f>
        <v>60</v>
      </c>
      <c r="H3" s="17"/>
    </row>
    <row r="4" spans="1:8" s="20" customFormat="1" x14ac:dyDescent="0.25">
      <c r="A4" s="20" t="s">
        <v>65</v>
      </c>
      <c r="B4" s="20">
        <v>115</v>
      </c>
      <c r="C4" s="19" t="s">
        <v>34</v>
      </c>
      <c r="D4" s="18" t="s">
        <v>204</v>
      </c>
      <c r="E4" s="18" t="s">
        <v>54</v>
      </c>
      <c r="F4" s="18" t="s">
        <v>216</v>
      </c>
      <c r="G4" s="18">
        <f>VLOOKUP($B4,CLASS!$B$2:$P$362,10,FALSE)</f>
        <v>58</v>
      </c>
      <c r="H4" s="18"/>
    </row>
    <row r="5" spans="1:8" s="20" customFormat="1" x14ac:dyDescent="0.25">
      <c r="A5" s="20" t="s">
        <v>65</v>
      </c>
      <c r="B5" s="20">
        <v>27</v>
      </c>
      <c r="C5" s="19" t="s">
        <v>42</v>
      </c>
      <c r="D5" s="18" t="s">
        <v>96</v>
      </c>
      <c r="E5" s="18" t="s">
        <v>53</v>
      </c>
      <c r="F5" s="18" t="s">
        <v>213</v>
      </c>
      <c r="G5" s="18">
        <f>VLOOKUP($B5,CLASS!$B$2:$P$362,10,FALSE)</f>
        <v>57</v>
      </c>
      <c r="H5" s="18"/>
    </row>
    <row r="6" spans="1:8" s="18" customFormat="1" x14ac:dyDescent="0.25">
      <c r="A6" s="20" t="s">
        <v>65</v>
      </c>
      <c r="B6" s="20">
        <v>21</v>
      </c>
      <c r="C6" s="18" t="s">
        <v>41</v>
      </c>
      <c r="D6" s="17" t="s">
        <v>88</v>
      </c>
      <c r="E6" s="17" t="s">
        <v>53</v>
      </c>
      <c r="F6" s="17" t="s">
        <v>213</v>
      </c>
      <c r="G6" s="18">
        <f>VLOOKUP($B6,CLASS!$B$2:$P$362,10,FALSE)</f>
        <v>56</v>
      </c>
      <c r="H6" s="17"/>
    </row>
    <row r="7" spans="1:8" s="18" customFormat="1" x14ac:dyDescent="0.25">
      <c r="A7" s="20" t="s">
        <v>65</v>
      </c>
      <c r="B7" s="20">
        <v>48</v>
      </c>
      <c r="C7" s="19" t="s">
        <v>37</v>
      </c>
      <c r="D7" s="18" t="s">
        <v>125</v>
      </c>
      <c r="E7" s="18" t="s">
        <v>53</v>
      </c>
      <c r="F7" s="18" t="s">
        <v>213</v>
      </c>
      <c r="G7" s="18">
        <f>VLOOKUP($B7,CLASS!$B$2:$P$362,10,FALSE)</f>
        <v>55</v>
      </c>
    </row>
    <row r="8" spans="1:8" s="18" customFormat="1" x14ac:dyDescent="0.25">
      <c r="A8" s="20" t="s">
        <v>65</v>
      </c>
      <c r="B8" s="20">
        <v>12</v>
      </c>
      <c r="C8" s="19" t="s">
        <v>23</v>
      </c>
      <c r="D8" s="17" t="s">
        <v>79</v>
      </c>
      <c r="E8" s="17" t="s">
        <v>53</v>
      </c>
      <c r="F8" s="17" t="s">
        <v>213</v>
      </c>
      <c r="G8" s="18">
        <f>VLOOKUP($B8,CLASS!$B$2:$P$362,10,FALSE)</f>
        <v>55</v>
      </c>
      <c r="H8" s="17"/>
    </row>
    <row r="9" spans="1:8" s="18" customFormat="1" x14ac:dyDescent="0.25">
      <c r="A9" s="20" t="s">
        <v>65</v>
      </c>
      <c r="B9" s="20">
        <v>95</v>
      </c>
      <c r="C9" s="18" t="s">
        <v>181</v>
      </c>
      <c r="D9" s="18" t="s">
        <v>80</v>
      </c>
      <c r="E9" s="17" t="s">
        <v>55</v>
      </c>
      <c r="F9" s="18" t="s">
        <v>216</v>
      </c>
      <c r="G9" s="18">
        <f>VLOOKUP($B9,CLASS!$B$2:$P$362,10,FALSE)</f>
        <v>55</v>
      </c>
      <c r="H9" s="17"/>
    </row>
    <row r="10" spans="1:8" s="18" customFormat="1" ht="15.75" thickBot="1" x14ac:dyDescent="0.3">
      <c r="A10" s="20" t="s">
        <v>65</v>
      </c>
      <c r="B10" s="20">
        <v>166</v>
      </c>
      <c r="C10" s="18" t="s">
        <v>263</v>
      </c>
      <c r="D10" s="17" t="s">
        <v>293</v>
      </c>
      <c r="E10" s="17" t="s">
        <v>54</v>
      </c>
      <c r="F10" s="18" t="s">
        <v>213</v>
      </c>
      <c r="G10" s="18">
        <f>VLOOKUP($B10,CLASS!$B$2:$P$362,10,FALSE)</f>
        <v>54</v>
      </c>
    </row>
    <row r="11" spans="1:8" s="18" customFormat="1" ht="15.75" thickBot="1" x14ac:dyDescent="0.3">
      <c r="A11" s="20" t="s">
        <v>65</v>
      </c>
      <c r="B11" s="20">
        <v>218</v>
      </c>
      <c r="C11" s="19" t="s">
        <v>236</v>
      </c>
      <c r="D11" s="17" t="s">
        <v>377</v>
      </c>
      <c r="E11" s="17" t="s">
        <v>53</v>
      </c>
      <c r="F11" s="18" t="s">
        <v>215</v>
      </c>
      <c r="G11" s="18">
        <f>VLOOKUP($B11,CLASS!$B$2:$P$362,10,FALSE)</f>
        <v>52</v>
      </c>
      <c r="H11" s="26">
        <v>567</v>
      </c>
    </row>
    <row r="12" spans="1:8" x14ac:dyDescent="0.25">
      <c r="A12" s="20" t="s">
        <v>65</v>
      </c>
      <c r="B12" s="20">
        <v>45</v>
      </c>
      <c r="C12" s="19" t="s">
        <v>120</v>
      </c>
      <c r="D12" s="17" t="s">
        <v>121</v>
      </c>
      <c r="E12" s="17" t="s">
        <v>54</v>
      </c>
      <c r="F12" s="17" t="s">
        <v>213</v>
      </c>
      <c r="G12" s="18">
        <f>VLOOKUP($B12,CLASS!$B$2:$P$362,10,FALSE)</f>
        <v>50</v>
      </c>
      <c r="H12" s="17"/>
    </row>
    <row r="13" spans="1:8" x14ac:dyDescent="0.25">
      <c r="A13" s="20" t="s">
        <v>65</v>
      </c>
      <c r="B13" s="20">
        <v>217</v>
      </c>
      <c r="C13" s="19" t="s">
        <v>375</v>
      </c>
      <c r="D13" s="17" t="s">
        <v>376</v>
      </c>
      <c r="E13" s="17" t="s">
        <v>53</v>
      </c>
      <c r="F13" s="18" t="s">
        <v>213</v>
      </c>
      <c r="G13" s="18">
        <f>VLOOKUP($B13,CLASS!$B$2:$P$362,10,FALSE)</f>
        <v>49</v>
      </c>
    </row>
    <row r="14" spans="1:8" x14ac:dyDescent="0.25">
      <c r="A14" s="20" t="s">
        <v>65</v>
      </c>
      <c r="B14" s="20">
        <v>91</v>
      </c>
      <c r="C14" s="18" t="s">
        <v>177</v>
      </c>
      <c r="D14" s="17" t="s">
        <v>116</v>
      </c>
      <c r="E14" s="17" t="s">
        <v>55</v>
      </c>
      <c r="F14" s="17" t="s">
        <v>214</v>
      </c>
      <c r="G14" s="18">
        <f>VLOOKUP($B14,CLASS!$B$2:$P$362,10,FALSE)</f>
        <v>48</v>
      </c>
      <c r="H14" s="17"/>
    </row>
    <row r="15" spans="1:8" x14ac:dyDescent="0.25">
      <c r="A15" s="20" t="s">
        <v>65</v>
      </c>
      <c r="B15" s="20">
        <v>112</v>
      </c>
      <c r="C15" s="18" t="s">
        <v>37</v>
      </c>
      <c r="D15" s="17" t="s">
        <v>200</v>
      </c>
      <c r="E15" s="17" t="s">
        <v>55</v>
      </c>
      <c r="F15" s="18" t="s">
        <v>216</v>
      </c>
      <c r="G15" s="18">
        <f>VLOOKUP($B15,CLASS!$B$2:$P$362,10,FALSE)</f>
        <v>47</v>
      </c>
      <c r="H15" s="17"/>
    </row>
    <row r="16" spans="1:8" x14ac:dyDescent="0.25">
      <c r="A16" s="20" t="s">
        <v>65</v>
      </c>
      <c r="B16" s="20">
        <v>77</v>
      </c>
      <c r="C16" s="19" t="s">
        <v>115</v>
      </c>
      <c r="D16" s="17" t="s">
        <v>125</v>
      </c>
      <c r="E16" s="17" t="s">
        <v>54</v>
      </c>
      <c r="F16" s="17" t="s">
        <v>213</v>
      </c>
      <c r="G16" s="18">
        <f>VLOOKUP($B16,CLASS!$B$2:$P$362,10,FALSE)</f>
        <v>46</v>
      </c>
      <c r="H16" s="17"/>
    </row>
    <row r="17" spans="1:8" x14ac:dyDescent="0.25">
      <c r="A17" s="20" t="s">
        <v>65</v>
      </c>
      <c r="B17" s="20">
        <v>216</v>
      </c>
      <c r="C17" s="19" t="s">
        <v>373</v>
      </c>
      <c r="D17" s="17" t="s">
        <v>374</v>
      </c>
      <c r="E17" s="17" t="s">
        <v>54</v>
      </c>
      <c r="F17" s="18" t="s">
        <v>214</v>
      </c>
      <c r="G17" s="18">
        <f>VLOOKUP($B17,CLASS!$B$2:$P$362,10,FALSE)</f>
        <v>45</v>
      </c>
      <c r="H17" s="17"/>
    </row>
    <row r="18" spans="1:8" x14ac:dyDescent="0.25">
      <c r="A18" s="20" t="s">
        <v>65</v>
      </c>
      <c r="B18" s="20">
        <v>42</v>
      </c>
      <c r="C18" s="18" t="s">
        <v>115</v>
      </c>
      <c r="D18" s="18" t="s">
        <v>116</v>
      </c>
      <c r="E18" s="18" t="s">
        <v>53</v>
      </c>
      <c r="F18" s="18" t="s">
        <v>213</v>
      </c>
      <c r="G18" s="18">
        <f>VLOOKUP($B18,CLASS!$B$2:$P$362,10,FALSE)</f>
        <v>43</v>
      </c>
      <c r="H18" s="18"/>
    </row>
    <row r="19" spans="1:8" x14ac:dyDescent="0.25">
      <c r="A19" s="20" t="s">
        <v>65</v>
      </c>
      <c r="B19" s="20">
        <v>122</v>
      </c>
      <c r="C19" s="18" t="s">
        <v>209</v>
      </c>
      <c r="D19" s="17" t="s">
        <v>125</v>
      </c>
      <c r="E19" s="17" t="s">
        <v>55</v>
      </c>
      <c r="F19" s="18" t="s">
        <v>214</v>
      </c>
      <c r="G19" s="18">
        <f>VLOOKUP($B19,CLASS!$B$2:$P$362,10,FALSE)</f>
        <v>40</v>
      </c>
      <c r="H19" s="17"/>
    </row>
    <row r="20" spans="1:8" x14ac:dyDescent="0.25">
      <c r="A20" s="20" t="s">
        <v>65</v>
      </c>
      <c r="B20" s="20">
        <v>113</v>
      </c>
      <c r="C20" s="19" t="s">
        <v>31</v>
      </c>
      <c r="D20" s="17" t="s">
        <v>201</v>
      </c>
      <c r="E20" s="17" t="s">
        <v>54</v>
      </c>
      <c r="F20" s="18" t="s">
        <v>214</v>
      </c>
      <c r="G20" s="18">
        <f>VLOOKUP($B20,CLASS!$B$2:$P$362,10,FALSE)</f>
        <v>37</v>
      </c>
      <c r="H20" s="17"/>
    </row>
    <row r="21" spans="1:8" x14ac:dyDescent="0.25">
      <c r="A21" s="20" t="s">
        <v>65</v>
      </c>
      <c r="B21" s="20">
        <v>186</v>
      </c>
      <c r="C21" s="19" t="s">
        <v>328</v>
      </c>
      <c r="D21" s="17" t="s">
        <v>329</v>
      </c>
      <c r="E21" s="17" t="s">
        <v>55</v>
      </c>
      <c r="F21" s="18" t="s">
        <v>216</v>
      </c>
      <c r="G21" s="18">
        <f>VLOOKUP($B21,CLASS!$B$2:$P$362,10,FALSE)</f>
        <v>35</v>
      </c>
      <c r="H21" s="17"/>
    </row>
    <row r="22" spans="1:8" x14ac:dyDescent="0.25">
      <c r="A22" s="20" t="s">
        <v>65</v>
      </c>
      <c r="B22" s="20">
        <v>187</v>
      </c>
      <c r="C22" s="19" t="s">
        <v>298</v>
      </c>
      <c r="D22" s="17" t="s">
        <v>359</v>
      </c>
      <c r="E22" s="17" t="s">
        <v>55</v>
      </c>
      <c r="F22" s="18" t="s">
        <v>213</v>
      </c>
      <c r="G22" s="18">
        <f>VLOOKUP($B22,CLASS!$B$2:$P$362,10,FALSE)</f>
        <v>34</v>
      </c>
    </row>
    <row r="23" spans="1:8" x14ac:dyDescent="0.25">
      <c r="A23" s="20" t="s">
        <v>65</v>
      </c>
      <c r="B23" s="20">
        <v>105</v>
      </c>
      <c r="C23" s="19" t="s">
        <v>192</v>
      </c>
      <c r="D23" s="17" t="s">
        <v>176</v>
      </c>
      <c r="E23" s="17" t="s">
        <v>53</v>
      </c>
      <c r="F23" s="18" t="s">
        <v>213</v>
      </c>
      <c r="G23" s="18">
        <f>VLOOKUP($B23,CLASS!$B$2:$P$362,10,FALSE)</f>
        <v>0</v>
      </c>
      <c r="H23" s="17"/>
    </row>
    <row r="24" spans="1:8" x14ac:dyDescent="0.25">
      <c r="A24" s="20" t="s">
        <v>65</v>
      </c>
      <c r="B24" s="20">
        <v>25</v>
      </c>
      <c r="C24" s="19" t="s">
        <v>92</v>
      </c>
      <c r="D24" s="17" t="s">
        <v>93</v>
      </c>
      <c r="E24" s="17" t="s">
        <v>53</v>
      </c>
      <c r="F24" s="17" t="s">
        <v>213</v>
      </c>
      <c r="G24" s="18">
        <f>VLOOKUP($B24,CLASS!$B$2:$P$362,10,FALSE)</f>
        <v>0</v>
      </c>
      <c r="H24" s="17"/>
    </row>
    <row r="25" spans="1:8" x14ac:dyDescent="0.25">
      <c r="A25" s="20" t="s">
        <v>65</v>
      </c>
      <c r="B25" s="20">
        <v>69</v>
      </c>
      <c r="C25" s="19" t="s">
        <v>41</v>
      </c>
      <c r="D25" s="17" t="s">
        <v>151</v>
      </c>
      <c r="E25" s="17" t="s">
        <v>53</v>
      </c>
      <c r="F25" s="17" t="s">
        <v>216</v>
      </c>
      <c r="G25" s="18">
        <f>VLOOKUP($B25,CLASS!$B$2:$P$362,10,FALSE)</f>
        <v>0</v>
      </c>
      <c r="H25" s="17"/>
    </row>
    <row r="26" spans="1:8" x14ac:dyDescent="0.25">
      <c r="A26" s="20" t="s">
        <v>65</v>
      </c>
      <c r="B26" s="20">
        <v>56</v>
      </c>
      <c r="C26" s="18" t="s">
        <v>127</v>
      </c>
      <c r="D26" s="18" t="s">
        <v>136</v>
      </c>
      <c r="E26" s="18" t="s">
        <v>53</v>
      </c>
      <c r="F26" s="18" t="s">
        <v>213</v>
      </c>
      <c r="G26" s="18">
        <f>VLOOKUP($B26,CLASS!$B$2:$P$362,10,FALSE)</f>
        <v>0</v>
      </c>
      <c r="H26" s="19"/>
    </row>
    <row r="27" spans="1:8" x14ac:dyDescent="0.25">
      <c r="A27" s="20" t="s">
        <v>65</v>
      </c>
      <c r="B27" s="20">
        <v>133</v>
      </c>
      <c r="C27" s="19" t="s">
        <v>222</v>
      </c>
      <c r="D27" s="17" t="s">
        <v>235</v>
      </c>
      <c r="E27" s="17" t="s">
        <v>53</v>
      </c>
      <c r="F27" s="18" t="s">
        <v>213</v>
      </c>
      <c r="G27" s="18">
        <f>VLOOKUP($B27,CLASS!$B$2:$P$362,10,FALSE)</f>
        <v>0</v>
      </c>
      <c r="H27" s="17"/>
    </row>
    <row r="28" spans="1:8" x14ac:dyDescent="0.25">
      <c r="A28" s="20" t="s">
        <v>65</v>
      </c>
      <c r="B28" s="20">
        <v>154</v>
      </c>
      <c r="C28" s="18" t="s">
        <v>272</v>
      </c>
      <c r="D28" s="18" t="s">
        <v>273</v>
      </c>
      <c r="E28" s="18" t="s">
        <v>53</v>
      </c>
      <c r="F28" s="18" t="s">
        <v>213</v>
      </c>
      <c r="G28" s="18">
        <f>VLOOKUP($B28,CLASS!$B$2:$P$362,10,FALSE)</f>
        <v>0</v>
      </c>
      <c r="H28" s="18"/>
    </row>
    <row r="29" spans="1:8" x14ac:dyDescent="0.25">
      <c r="A29" s="20" t="s">
        <v>65</v>
      </c>
      <c r="B29" s="20">
        <v>155</v>
      </c>
      <c r="C29" s="19" t="s">
        <v>274</v>
      </c>
      <c r="D29" s="18" t="s">
        <v>275</v>
      </c>
      <c r="E29" s="18" t="s">
        <v>53</v>
      </c>
      <c r="F29" s="18" t="s">
        <v>216</v>
      </c>
      <c r="G29" s="18">
        <f>VLOOKUP($B29,CLASS!$B$2:$P$362,10,FALSE)</f>
        <v>0</v>
      </c>
      <c r="H29" s="18"/>
    </row>
    <row r="30" spans="1:8" x14ac:dyDescent="0.25">
      <c r="A30" s="20" t="s">
        <v>65</v>
      </c>
      <c r="B30" s="20">
        <v>162</v>
      </c>
      <c r="C30" s="18" t="s">
        <v>285</v>
      </c>
      <c r="D30" s="18" t="s">
        <v>286</v>
      </c>
      <c r="E30" s="18" t="s">
        <v>53</v>
      </c>
      <c r="F30" s="18" t="s">
        <v>213</v>
      </c>
      <c r="G30" s="18">
        <f>VLOOKUP($B30,CLASS!$B$2:$P$362,10,FALSE)</f>
        <v>0</v>
      </c>
      <c r="H30" s="22"/>
    </row>
    <row r="31" spans="1:8" x14ac:dyDescent="0.25">
      <c r="A31" s="20" t="s">
        <v>65</v>
      </c>
      <c r="B31" s="20">
        <v>90</v>
      </c>
      <c r="C31" s="18" t="s">
        <v>175</v>
      </c>
      <c r="D31" s="17" t="s">
        <v>176</v>
      </c>
      <c r="E31" s="17" t="s">
        <v>54</v>
      </c>
      <c r="F31" s="17" t="s">
        <v>214</v>
      </c>
      <c r="G31" s="18">
        <f>VLOOKUP($B31,CLASS!$B$2:$P$362,10,FALSE)</f>
        <v>0</v>
      </c>
      <c r="H31" s="17"/>
    </row>
    <row r="32" spans="1:8" x14ac:dyDescent="0.25">
      <c r="A32" s="20" t="s">
        <v>65</v>
      </c>
      <c r="B32" s="20">
        <v>88</v>
      </c>
      <c r="C32" s="19" t="s">
        <v>171</v>
      </c>
      <c r="D32" s="17" t="s">
        <v>172</v>
      </c>
      <c r="E32" s="17" t="s">
        <v>54</v>
      </c>
      <c r="F32" s="17" t="s">
        <v>214</v>
      </c>
      <c r="G32" s="18">
        <f>VLOOKUP($B32,CLASS!$B$2:$P$362,10,FALSE)</f>
        <v>0</v>
      </c>
      <c r="H32" s="17"/>
    </row>
    <row r="33" spans="1:8" x14ac:dyDescent="0.25">
      <c r="A33" s="20" t="s">
        <v>65</v>
      </c>
      <c r="B33" s="20">
        <v>135</v>
      </c>
      <c r="C33" s="19" t="s">
        <v>237</v>
      </c>
      <c r="D33" s="17" t="s">
        <v>238</v>
      </c>
      <c r="E33" s="17" t="s">
        <v>54</v>
      </c>
      <c r="F33" s="18" t="s">
        <v>213</v>
      </c>
      <c r="G33" s="18">
        <f>VLOOKUP($B33,CLASS!$B$2:$P$362,10,FALSE)</f>
        <v>0</v>
      </c>
      <c r="H33" s="17"/>
    </row>
    <row r="34" spans="1:8" x14ac:dyDescent="0.25">
      <c r="A34" s="20" t="s">
        <v>65</v>
      </c>
      <c r="B34" s="20">
        <v>130</v>
      </c>
      <c r="C34" s="19" t="s">
        <v>228</v>
      </c>
      <c r="D34" s="17" t="s">
        <v>229</v>
      </c>
      <c r="E34" s="17" t="s">
        <v>54</v>
      </c>
      <c r="F34" s="18" t="s">
        <v>213</v>
      </c>
      <c r="G34" s="18">
        <f>VLOOKUP($B34,CLASS!$B$2:$P$362,10,FALSE)</f>
        <v>0</v>
      </c>
      <c r="H34" s="17"/>
    </row>
    <row r="35" spans="1:8" x14ac:dyDescent="0.25">
      <c r="A35" s="20" t="s">
        <v>65</v>
      </c>
      <c r="B35" s="20">
        <v>83</v>
      </c>
      <c r="C35" s="19" t="s">
        <v>165</v>
      </c>
      <c r="D35" s="17" t="s">
        <v>166</v>
      </c>
      <c r="E35" s="17" t="s">
        <v>54</v>
      </c>
      <c r="F35" s="17" t="s">
        <v>216</v>
      </c>
      <c r="G35" s="18">
        <f>VLOOKUP($B35,CLASS!$B$2:$P$362,10,FALSE)</f>
        <v>0</v>
      </c>
    </row>
    <row r="36" spans="1:8" x14ac:dyDescent="0.25">
      <c r="A36" s="20" t="s">
        <v>65</v>
      </c>
      <c r="B36" s="20">
        <v>49</v>
      </c>
      <c r="C36" s="19" t="s">
        <v>45</v>
      </c>
      <c r="D36" s="17" t="s">
        <v>126</v>
      </c>
      <c r="E36" s="17" t="s">
        <v>54</v>
      </c>
      <c r="F36" s="17" t="s">
        <v>216</v>
      </c>
      <c r="G36" s="18">
        <f>VLOOKUP($B36,CLASS!$B$2:$P$362,10,FALSE)</f>
        <v>0</v>
      </c>
      <c r="H36" s="17"/>
    </row>
    <row r="37" spans="1:8" x14ac:dyDescent="0.25">
      <c r="A37" s="20" t="s">
        <v>65</v>
      </c>
      <c r="B37" s="20">
        <v>132</v>
      </c>
      <c r="C37" s="19" t="s">
        <v>232</v>
      </c>
      <c r="D37" s="17" t="s">
        <v>233</v>
      </c>
      <c r="E37" s="17" t="s">
        <v>55</v>
      </c>
      <c r="F37" s="18" t="s">
        <v>234</v>
      </c>
      <c r="G37" s="18">
        <f>VLOOKUP($B37,CLASS!$B$2:$P$362,10,FALSE)</f>
        <v>0</v>
      </c>
      <c r="H37" s="17"/>
    </row>
    <row r="38" spans="1:8" x14ac:dyDescent="0.25">
      <c r="A38" s="20" t="s">
        <v>65</v>
      </c>
      <c r="B38" s="20">
        <v>131</v>
      </c>
      <c r="C38" s="19" t="s">
        <v>230</v>
      </c>
      <c r="D38" s="17" t="s">
        <v>231</v>
      </c>
      <c r="E38" s="17" t="s">
        <v>55</v>
      </c>
      <c r="F38" s="18" t="s">
        <v>213</v>
      </c>
      <c r="G38" s="18">
        <f>VLOOKUP($B38,CLASS!$B$2:$P$362,10,FALSE)</f>
        <v>0</v>
      </c>
      <c r="H38" s="17"/>
    </row>
    <row r="39" spans="1:8" x14ac:dyDescent="0.25">
      <c r="A39" s="20" t="s">
        <v>65</v>
      </c>
      <c r="B39" s="20">
        <v>163</v>
      </c>
      <c r="C39" s="18" t="s">
        <v>287</v>
      </c>
      <c r="D39" s="17" t="s">
        <v>288</v>
      </c>
      <c r="E39" s="17" t="s">
        <v>55</v>
      </c>
      <c r="F39" s="18" t="s">
        <v>214</v>
      </c>
      <c r="G39" s="18">
        <f>VLOOKUP($B39,CLASS!$B$2:$P$362,10,FALSE)</f>
        <v>0</v>
      </c>
      <c r="H39" s="17"/>
    </row>
    <row r="40" spans="1:8" s="18" customFormat="1" x14ac:dyDescent="0.25">
      <c r="A40" s="20" t="s">
        <v>65</v>
      </c>
      <c r="B40" s="20">
        <v>100</v>
      </c>
      <c r="C40" s="19" t="s">
        <v>22</v>
      </c>
      <c r="D40" s="17" t="s">
        <v>186</v>
      </c>
      <c r="E40" s="17" t="s">
        <v>55</v>
      </c>
      <c r="F40" s="18" t="s">
        <v>213</v>
      </c>
      <c r="G40" s="18">
        <f>VLOOKUP($B40,CLASS!$B$2:$P$362,10,FALSE)</f>
        <v>0</v>
      </c>
      <c r="H40" s="5"/>
    </row>
    <row r="41" spans="1:8" s="18" customFormat="1" x14ac:dyDescent="0.25">
      <c r="A41" s="20" t="s">
        <v>65</v>
      </c>
      <c r="B41" s="20">
        <v>134</v>
      </c>
      <c r="C41" s="19" t="s">
        <v>236</v>
      </c>
      <c r="D41" s="17" t="s">
        <v>201</v>
      </c>
      <c r="E41" s="17" t="s">
        <v>55</v>
      </c>
      <c r="F41" s="18" t="s">
        <v>234</v>
      </c>
      <c r="G41" s="18">
        <f>VLOOKUP($B41,CLASS!$B$2:$P$362,10,FALSE)</f>
        <v>0</v>
      </c>
      <c r="H41" s="17"/>
    </row>
    <row r="42" spans="1:8" s="18" customFormat="1" x14ac:dyDescent="0.25">
      <c r="A42" s="20" t="s">
        <v>65</v>
      </c>
      <c r="B42" s="20">
        <v>10</v>
      </c>
      <c r="C42" s="19" t="s">
        <v>35</v>
      </c>
      <c r="D42" s="17" t="s">
        <v>16</v>
      </c>
      <c r="E42" s="17" t="s">
        <v>55</v>
      </c>
      <c r="F42" s="17" t="s">
        <v>213</v>
      </c>
      <c r="G42" s="18">
        <f>VLOOKUP($B42,CLASS!$B$2:$P$362,10,FALSE)</f>
        <v>0</v>
      </c>
      <c r="H42" s="17"/>
    </row>
    <row r="43" spans="1:8" s="18" customFormat="1" x14ac:dyDescent="0.25">
      <c r="A43" s="20" t="s">
        <v>65</v>
      </c>
      <c r="B43" s="20">
        <v>13</v>
      </c>
      <c r="C43" s="19" t="s">
        <v>36</v>
      </c>
      <c r="D43" s="17" t="s">
        <v>80</v>
      </c>
      <c r="E43" s="17" t="s">
        <v>55</v>
      </c>
      <c r="F43" s="17" t="s">
        <v>213</v>
      </c>
      <c r="G43" s="18">
        <f>VLOOKUP($B43,CLASS!$B$2:$P$362,10,FALSE)</f>
        <v>0</v>
      </c>
      <c r="H43" s="17"/>
    </row>
    <row r="44" spans="1:8" s="18" customFormat="1" x14ac:dyDescent="0.25">
      <c r="A44" s="20" t="s">
        <v>65</v>
      </c>
      <c r="B44" s="20">
        <v>16</v>
      </c>
      <c r="C44" s="19" t="s">
        <v>37</v>
      </c>
      <c r="D44" s="17" t="s">
        <v>83</v>
      </c>
      <c r="E44" s="17" t="s">
        <v>55</v>
      </c>
      <c r="F44" s="17" t="s">
        <v>213</v>
      </c>
      <c r="G44" s="18">
        <f>VLOOKUP($B44,CLASS!$B$2:$P$362,10,FALSE)</f>
        <v>0</v>
      </c>
      <c r="H44" s="17"/>
    </row>
    <row r="45" spans="1:8" s="18" customFormat="1" x14ac:dyDescent="0.25">
      <c r="A45" s="20" t="s">
        <v>65</v>
      </c>
      <c r="B45" s="20">
        <v>31</v>
      </c>
      <c r="C45" s="19" t="s">
        <v>100</v>
      </c>
      <c r="D45" s="17" t="s">
        <v>101</v>
      </c>
      <c r="E45" s="17" t="s">
        <v>55</v>
      </c>
      <c r="F45" s="17" t="s">
        <v>213</v>
      </c>
      <c r="G45" s="18">
        <f>VLOOKUP($B45,CLASS!$B$2:$P$362,10,FALSE)</f>
        <v>0</v>
      </c>
      <c r="H45" s="17"/>
    </row>
    <row r="46" spans="1:8" s="18" customFormat="1" x14ac:dyDescent="0.25">
      <c r="A46" s="20" t="s">
        <v>65</v>
      </c>
      <c r="B46" s="20">
        <v>34</v>
      </c>
      <c r="C46" s="19" t="s">
        <v>32</v>
      </c>
      <c r="D46" s="17" t="s">
        <v>106</v>
      </c>
      <c r="E46" s="17" t="s">
        <v>55</v>
      </c>
      <c r="F46" s="17" t="s">
        <v>213</v>
      </c>
      <c r="G46" s="18">
        <f>VLOOKUP($B46,CLASS!$B$2:$P$362,10,FALSE)</f>
        <v>0</v>
      </c>
      <c r="H46" s="17"/>
    </row>
    <row r="47" spans="1:8" s="18" customFormat="1" x14ac:dyDescent="0.25">
      <c r="A47" s="20" t="s">
        <v>65</v>
      </c>
      <c r="B47" s="20">
        <v>47</v>
      </c>
      <c r="C47" s="19" t="s">
        <v>123</v>
      </c>
      <c r="D47" s="17" t="s">
        <v>124</v>
      </c>
      <c r="E47" s="17" t="s">
        <v>55</v>
      </c>
      <c r="F47" s="17" t="s">
        <v>213</v>
      </c>
      <c r="G47" s="18">
        <f>VLOOKUP($B47,CLASS!$B$2:$P$362,10,FALSE)</f>
        <v>0</v>
      </c>
      <c r="H47" s="17"/>
    </row>
    <row r="48" spans="1:8" s="18" customFormat="1" x14ac:dyDescent="0.25">
      <c r="A48" s="20" t="s">
        <v>65</v>
      </c>
      <c r="B48" s="20">
        <v>84</v>
      </c>
      <c r="C48" s="19" t="s">
        <v>167</v>
      </c>
      <c r="D48" s="17" t="s">
        <v>168</v>
      </c>
      <c r="E48" s="17" t="s">
        <v>55</v>
      </c>
      <c r="F48" s="17" t="s">
        <v>213</v>
      </c>
      <c r="G48" s="18">
        <f>VLOOKUP($B48,CLASS!$B$2:$P$362,10,FALSE)</f>
        <v>0</v>
      </c>
      <c r="H48" s="17"/>
    </row>
    <row r="49" spans="1:8" s="18" customFormat="1" x14ac:dyDescent="0.25">
      <c r="A49" s="20" t="s">
        <v>65</v>
      </c>
      <c r="B49" s="20">
        <v>97</v>
      </c>
      <c r="C49" s="18" t="s">
        <v>40</v>
      </c>
      <c r="D49" s="17" t="s">
        <v>183</v>
      </c>
      <c r="E49" s="17" t="s">
        <v>55</v>
      </c>
      <c r="F49" s="18" t="s">
        <v>213</v>
      </c>
      <c r="G49" s="18">
        <f>VLOOKUP($B49,CLASS!$B$2:$P$362,10,FALSE)</f>
        <v>0</v>
      </c>
      <c r="H49" s="27"/>
    </row>
    <row r="50" spans="1:8" s="18" customFormat="1" x14ac:dyDescent="0.25">
      <c r="A50" s="20" t="s">
        <v>65</v>
      </c>
      <c r="B50" s="20">
        <v>116</v>
      </c>
      <c r="C50" s="18" t="s">
        <v>44</v>
      </c>
      <c r="D50" s="17" t="s">
        <v>176</v>
      </c>
      <c r="E50" s="18" t="s">
        <v>55</v>
      </c>
      <c r="F50" s="18" t="s">
        <v>213</v>
      </c>
      <c r="G50" s="18">
        <f>VLOOKUP($B50,CLASS!$B$2:$P$362,10,FALSE)</f>
        <v>0</v>
      </c>
      <c r="H50" s="17"/>
    </row>
    <row r="51" spans="1:8" x14ac:dyDescent="0.25">
      <c r="A51" s="20" t="s">
        <v>65</v>
      </c>
      <c r="B51" s="20">
        <v>117</v>
      </c>
      <c r="C51" s="19" t="s">
        <v>205</v>
      </c>
      <c r="D51" s="17" t="s">
        <v>206</v>
      </c>
      <c r="E51" s="17" t="s">
        <v>55</v>
      </c>
      <c r="F51" s="18" t="s">
        <v>213</v>
      </c>
      <c r="G51" s="18">
        <f>VLOOKUP($B51,CLASS!$B$2:$P$362,10,FALSE)</f>
        <v>0</v>
      </c>
      <c r="H51" s="17"/>
    </row>
    <row r="52" spans="1:8" x14ac:dyDescent="0.25">
      <c r="A52" s="20" t="s">
        <v>66</v>
      </c>
      <c r="B52" s="20">
        <v>57</v>
      </c>
      <c r="C52" s="19" t="s">
        <v>29</v>
      </c>
      <c r="D52" s="17" t="s">
        <v>137</v>
      </c>
      <c r="E52" s="17" t="s">
        <v>55</v>
      </c>
      <c r="F52" s="17" t="s">
        <v>213</v>
      </c>
      <c r="G52" s="18">
        <f>VLOOKUP($B52,CLASS!$B$2:$P$362,10,FALSE)</f>
        <v>60</v>
      </c>
      <c r="H52" s="17"/>
    </row>
    <row r="53" spans="1:8" x14ac:dyDescent="0.25">
      <c r="A53" s="20" t="s">
        <v>66</v>
      </c>
      <c r="B53" s="20">
        <v>98</v>
      </c>
      <c r="C53" s="18" t="s">
        <v>184</v>
      </c>
      <c r="D53" s="17" t="s">
        <v>185</v>
      </c>
      <c r="E53" s="17" t="s">
        <v>54</v>
      </c>
      <c r="F53" s="18" t="s">
        <v>213</v>
      </c>
      <c r="G53" s="18">
        <f>VLOOKUP($B53,CLASS!$B$2:$P$362,10,FALSE)</f>
        <v>54</v>
      </c>
      <c r="H53" s="17"/>
    </row>
    <row r="54" spans="1:8" x14ac:dyDescent="0.25">
      <c r="A54" s="20" t="s">
        <v>66</v>
      </c>
      <c r="B54" s="20">
        <v>94</v>
      </c>
      <c r="C54" s="19" t="s">
        <v>38</v>
      </c>
      <c r="D54" s="17" t="s">
        <v>180</v>
      </c>
      <c r="E54" s="17" t="s">
        <v>54</v>
      </c>
      <c r="F54" s="17" t="s">
        <v>213</v>
      </c>
      <c r="G54" s="18">
        <f>VLOOKUP($B54,CLASS!$B$2:$P$362,10,FALSE)</f>
        <v>53</v>
      </c>
      <c r="H54" s="27"/>
    </row>
    <row r="55" spans="1:8" x14ac:dyDescent="0.25">
      <c r="A55" s="20" t="s">
        <v>66</v>
      </c>
      <c r="B55" s="20">
        <v>81</v>
      </c>
      <c r="C55" s="18" t="s">
        <v>127</v>
      </c>
      <c r="D55" s="17" t="s">
        <v>17</v>
      </c>
      <c r="E55" s="17" t="s">
        <v>53</v>
      </c>
      <c r="F55" s="17" t="s">
        <v>216</v>
      </c>
      <c r="G55" s="18">
        <f>VLOOKUP($B55,CLASS!$B$2:$P$362,10,FALSE)</f>
        <v>51</v>
      </c>
      <c r="H55" s="17"/>
    </row>
    <row r="56" spans="1:8" x14ac:dyDescent="0.25">
      <c r="A56" s="20" t="s">
        <v>66</v>
      </c>
      <c r="B56" s="20">
        <v>184</v>
      </c>
      <c r="C56" s="19" t="s">
        <v>276</v>
      </c>
      <c r="D56" s="17" t="s">
        <v>326</v>
      </c>
      <c r="E56" s="17" t="s">
        <v>54</v>
      </c>
      <c r="F56" s="18" t="s">
        <v>213</v>
      </c>
      <c r="G56" s="18">
        <f>VLOOKUP($B56,CLASS!$B$2:$P$362,10,FALSE)</f>
        <v>51</v>
      </c>
      <c r="H56" s="17"/>
    </row>
    <row r="57" spans="1:8" x14ac:dyDescent="0.25">
      <c r="A57" s="20" t="s">
        <v>66</v>
      </c>
      <c r="B57" s="20">
        <v>215</v>
      </c>
      <c r="C57" s="19" t="s">
        <v>250</v>
      </c>
      <c r="D57" s="17" t="s">
        <v>372</v>
      </c>
      <c r="E57" s="17" t="s">
        <v>54</v>
      </c>
      <c r="F57" s="18" t="s">
        <v>213</v>
      </c>
      <c r="G57" s="18">
        <f>VLOOKUP($B57,CLASS!$B$2:$P$362,10,FALSE)</f>
        <v>50</v>
      </c>
      <c r="H57" s="17"/>
    </row>
    <row r="58" spans="1:8" x14ac:dyDescent="0.25">
      <c r="A58" s="20" t="s">
        <v>66</v>
      </c>
      <c r="B58" s="20">
        <v>59</v>
      </c>
      <c r="C58" s="18" t="s">
        <v>139</v>
      </c>
      <c r="D58" s="18" t="s">
        <v>17</v>
      </c>
      <c r="E58" s="18" t="s">
        <v>53</v>
      </c>
      <c r="F58" s="18" t="s">
        <v>214</v>
      </c>
      <c r="G58" s="18">
        <f>VLOOKUP($B58,CLASS!$B$2:$P$362,10,FALSE)</f>
        <v>49</v>
      </c>
      <c r="H58" s="19"/>
    </row>
    <row r="59" spans="1:8" x14ac:dyDescent="0.25">
      <c r="A59" s="20" t="s">
        <v>66</v>
      </c>
      <c r="B59" s="20">
        <v>111</v>
      </c>
      <c r="C59" s="19" t="s">
        <v>198</v>
      </c>
      <c r="D59" s="17" t="s">
        <v>199</v>
      </c>
      <c r="E59" s="17" t="s">
        <v>55</v>
      </c>
      <c r="F59" s="18" t="s">
        <v>214</v>
      </c>
      <c r="G59" s="18">
        <f>VLOOKUP($B59,CLASS!$B$2:$P$362,10,FALSE)</f>
        <v>47</v>
      </c>
      <c r="H59" s="27"/>
    </row>
    <row r="60" spans="1:8" ht="15.75" thickBot="1" x14ac:dyDescent="0.3">
      <c r="A60" s="20" t="s">
        <v>66</v>
      </c>
      <c r="B60" s="20">
        <v>92</v>
      </c>
      <c r="C60" s="18" t="s">
        <v>50</v>
      </c>
      <c r="D60" s="17" t="s">
        <v>138</v>
      </c>
      <c r="E60" s="17" t="s">
        <v>54</v>
      </c>
      <c r="F60" s="17" t="s">
        <v>213</v>
      </c>
      <c r="G60" s="18">
        <f>VLOOKUP($B60,CLASS!$B$2:$P$362,10,FALSE)</f>
        <v>47</v>
      </c>
      <c r="H60" s="17"/>
    </row>
    <row r="61" spans="1:8" ht="15.75" thickBot="1" x14ac:dyDescent="0.3">
      <c r="A61" s="20" t="s">
        <v>66</v>
      </c>
      <c r="B61" s="20">
        <v>213</v>
      </c>
      <c r="C61" s="19" t="s">
        <v>272</v>
      </c>
      <c r="D61" s="17" t="s">
        <v>369</v>
      </c>
      <c r="E61" s="17" t="s">
        <v>55</v>
      </c>
      <c r="F61" s="18" t="s">
        <v>216</v>
      </c>
      <c r="G61" s="18">
        <f>VLOOKUP($B61,CLASS!$B$2:$P$362,10,FALSE)</f>
        <v>47</v>
      </c>
      <c r="H61" s="26">
        <v>509</v>
      </c>
    </row>
    <row r="62" spans="1:8" x14ac:dyDescent="0.25">
      <c r="A62" s="20" t="s">
        <v>66</v>
      </c>
      <c r="B62" s="20">
        <v>82</v>
      </c>
      <c r="C62" s="18" t="s">
        <v>163</v>
      </c>
      <c r="D62" s="18" t="s">
        <v>164</v>
      </c>
      <c r="E62" s="18" t="s">
        <v>53</v>
      </c>
      <c r="F62" s="18" t="s">
        <v>213</v>
      </c>
      <c r="G62" s="18">
        <f>VLOOKUP($B62,CLASS!$B$2:$P$362,10,FALSE)</f>
        <v>46</v>
      </c>
      <c r="H62" s="18"/>
    </row>
    <row r="63" spans="1:8" x14ac:dyDescent="0.25">
      <c r="A63" s="20" t="s">
        <v>66</v>
      </c>
      <c r="B63" s="20">
        <v>102</v>
      </c>
      <c r="C63" s="19" t="s">
        <v>188</v>
      </c>
      <c r="D63" s="18" t="s">
        <v>17</v>
      </c>
      <c r="E63" s="18" t="s">
        <v>54</v>
      </c>
      <c r="F63" s="18" t="s">
        <v>214</v>
      </c>
      <c r="G63" s="18">
        <f>VLOOKUP($B63,CLASS!$B$2:$P$362,10,FALSE)</f>
        <v>46</v>
      </c>
      <c r="H63" s="18"/>
    </row>
    <row r="64" spans="1:8" x14ac:dyDescent="0.25">
      <c r="A64" s="20" t="s">
        <v>66</v>
      </c>
      <c r="B64" s="20">
        <v>214</v>
      </c>
      <c r="C64" s="19" t="s">
        <v>370</v>
      </c>
      <c r="D64" s="17" t="s">
        <v>371</v>
      </c>
      <c r="E64" s="17" t="s">
        <v>55</v>
      </c>
      <c r="F64" s="18" t="s">
        <v>213</v>
      </c>
      <c r="G64" s="18">
        <f>VLOOKUP($B64,CLASS!$B$2:$P$362,10,FALSE)</f>
        <v>46</v>
      </c>
      <c r="H64" s="17"/>
    </row>
    <row r="65" spans="1:8" s="18" customFormat="1" x14ac:dyDescent="0.25">
      <c r="A65" s="20" t="s">
        <v>66</v>
      </c>
      <c r="B65" s="20">
        <v>60</v>
      </c>
      <c r="C65" s="18" t="s">
        <v>32</v>
      </c>
      <c r="D65" s="17" t="s">
        <v>140</v>
      </c>
      <c r="E65" s="17" t="s">
        <v>53</v>
      </c>
      <c r="F65" s="17" t="s">
        <v>216</v>
      </c>
      <c r="G65" s="18">
        <f>VLOOKUP($B65,CLASS!$B$2:$P$362,10,FALSE)</f>
        <v>44</v>
      </c>
      <c r="H65" s="5"/>
    </row>
    <row r="66" spans="1:8" s="18" customFormat="1" x14ac:dyDescent="0.25">
      <c r="A66" s="20" t="s">
        <v>66</v>
      </c>
      <c r="B66" s="20">
        <v>110</v>
      </c>
      <c r="C66" s="19" t="s">
        <v>45</v>
      </c>
      <c r="D66" s="17" t="s">
        <v>197</v>
      </c>
      <c r="E66" s="17" t="s">
        <v>54</v>
      </c>
      <c r="F66" s="18" t="s">
        <v>216</v>
      </c>
      <c r="G66" s="18">
        <f>VLOOKUP($B66,CLASS!$B$2:$P$362,10,FALSE)</f>
        <v>40</v>
      </c>
      <c r="H66" s="17"/>
    </row>
    <row r="67" spans="1:8" s="18" customFormat="1" x14ac:dyDescent="0.25">
      <c r="A67" s="20" t="s">
        <v>66</v>
      </c>
      <c r="B67" s="20">
        <v>106</v>
      </c>
      <c r="C67" s="19" t="s">
        <v>193</v>
      </c>
      <c r="D67" s="17" t="s">
        <v>194</v>
      </c>
      <c r="E67" s="17" t="s">
        <v>54</v>
      </c>
      <c r="F67" s="18" t="s">
        <v>214</v>
      </c>
      <c r="G67" s="18">
        <f>VLOOKUP($B67,CLASS!$B$2:$P$362,10,FALSE)</f>
        <v>38</v>
      </c>
      <c r="H67" s="17"/>
    </row>
    <row r="68" spans="1:8" s="18" customFormat="1" x14ac:dyDescent="0.25">
      <c r="A68" s="20" t="s">
        <v>66</v>
      </c>
      <c r="B68" s="20">
        <v>50</v>
      </c>
      <c r="C68" s="19" t="s">
        <v>127</v>
      </c>
      <c r="D68" s="18" t="s">
        <v>128</v>
      </c>
      <c r="E68" s="18" t="s">
        <v>53</v>
      </c>
      <c r="F68" s="18" t="s">
        <v>216</v>
      </c>
      <c r="G68" s="18">
        <f>VLOOKUP($B68,CLASS!$B$2:$P$362,10,FALSE)</f>
        <v>0</v>
      </c>
    </row>
    <row r="69" spans="1:8" s="18" customFormat="1" x14ac:dyDescent="0.25">
      <c r="A69" s="20" t="s">
        <v>66</v>
      </c>
      <c r="B69" s="20">
        <v>78</v>
      </c>
      <c r="C69" s="19" t="s">
        <v>52</v>
      </c>
      <c r="D69" s="17" t="s">
        <v>160</v>
      </c>
      <c r="E69" s="17" t="s">
        <v>53</v>
      </c>
      <c r="F69" s="17" t="s">
        <v>216</v>
      </c>
      <c r="G69" s="18">
        <f>VLOOKUP($B69,CLASS!$B$2:$P$362,10,FALSE)</f>
        <v>0</v>
      </c>
      <c r="H69" s="17"/>
    </row>
    <row r="70" spans="1:8" s="18" customFormat="1" x14ac:dyDescent="0.25">
      <c r="A70" s="20" t="s">
        <v>66</v>
      </c>
      <c r="B70" s="20">
        <v>128</v>
      </c>
      <c r="C70" s="19" t="s">
        <v>292</v>
      </c>
      <c r="D70" s="18" t="s">
        <v>226</v>
      </c>
      <c r="E70" s="18" t="s">
        <v>53</v>
      </c>
      <c r="F70" s="18" t="s">
        <v>214</v>
      </c>
      <c r="G70" s="18">
        <f>VLOOKUP($B70,CLASS!$B$2:$P$362,10,FALSE)</f>
        <v>0</v>
      </c>
      <c r="H70" s="21"/>
    </row>
    <row r="71" spans="1:8" s="18" customFormat="1" x14ac:dyDescent="0.25">
      <c r="A71" s="20" t="s">
        <v>66</v>
      </c>
      <c r="B71" s="20">
        <v>58</v>
      </c>
      <c r="C71" s="19" t="s">
        <v>29</v>
      </c>
      <c r="D71" s="18" t="s">
        <v>138</v>
      </c>
      <c r="E71" s="18" t="s">
        <v>53</v>
      </c>
      <c r="F71" s="18" t="s">
        <v>213</v>
      </c>
      <c r="G71" s="18">
        <f>VLOOKUP($B71,CLASS!$B$2:$P$362,10,FALSE)</f>
        <v>0</v>
      </c>
    </row>
    <row r="72" spans="1:8" s="18" customFormat="1" x14ac:dyDescent="0.25">
      <c r="A72" s="20" t="s">
        <v>66</v>
      </c>
      <c r="B72" s="20">
        <v>65</v>
      </c>
      <c r="C72" s="19" t="s">
        <v>146</v>
      </c>
      <c r="D72" s="18" t="s">
        <v>147</v>
      </c>
      <c r="E72" s="18" t="s">
        <v>53</v>
      </c>
      <c r="F72" s="18" t="s">
        <v>216</v>
      </c>
      <c r="G72" s="18">
        <f>VLOOKUP($B72,CLASS!$B$2:$P$362,10,FALSE)</f>
        <v>0</v>
      </c>
    </row>
    <row r="73" spans="1:8" s="18" customFormat="1" x14ac:dyDescent="0.25">
      <c r="A73" s="20" t="s">
        <v>66</v>
      </c>
      <c r="B73" s="20">
        <v>172</v>
      </c>
      <c r="C73" s="19" t="s">
        <v>304</v>
      </c>
      <c r="D73" s="17" t="s">
        <v>305</v>
      </c>
      <c r="E73" s="17" t="s">
        <v>53</v>
      </c>
      <c r="F73" s="18" t="s">
        <v>216</v>
      </c>
      <c r="G73" s="18">
        <f>VLOOKUP($B73,CLASS!$B$2:$P$362,10,FALSE)</f>
        <v>0</v>
      </c>
      <c r="H73" s="17"/>
    </row>
    <row r="74" spans="1:8" s="18" customFormat="1" x14ac:dyDescent="0.25">
      <c r="A74" s="20" t="s">
        <v>66</v>
      </c>
      <c r="B74" s="20">
        <v>167</v>
      </c>
      <c r="C74" s="18" t="s">
        <v>294</v>
      </c>
      <c r="D74" s="17" t="s">
        <v>295</v>
      </c>
      <c r="E74" s="17" t="s">
        <v>53</v>
      </c>
      <c r="F74" s="18" t="s">
        <v>213</v>
      </c>
      <c r="G74" s="18">
        <f>VLOOKUP($B74,CLASS!$B$2:$P$362,10,FALSE)</f>
        <v>0</v>
      </c>
      <c r="H74" s="27"/>
    </row>
    <row r="75" spans="1:8" x14ac:dyDescent="0.25">
      <c r="A75" s="20" t="s">
        <v>66</v>
      </c>
      <c r="B75" s="20">
        <v>171</v>
      </c>
      <c r="C75" s="19" t="s">
        <v>302</v>
      </c>
      <c r="D75" s="17" t="s">
        <v>303</v>
      </c>
      <c r="E75" s="17" t="s">
        <v>53</v>
      </c>
      <c r="F75" s="18" t="s">
        <v>213</v>
      </c>
      <c r="G75" s="18">
        <f>VLOOKUP($B75,CLASS!$B$2:$P$362,10,FALSE)</f>
        <v>0</v>
      </c>
      <c r="H75" s="17"/>
    </row>
    <row r="76" spans="1:8" x14ac:dyDescent="0.25">
      <c r="A76" s="20" t="s">
        <v>66</v>
      </c>
      <c r="B76" s="20">
        <v>174</v>
      </c>
      <c r="C76" s="19" t="s">
        <v>308</v>
      </c>
      <c r="D76" s="17" t="s">
        <v>244</v>
      </c>
      <c r="E76" s="17" t="s">
        <v>53</v>
      </c>
      <c r="F76" s="18" t="s">
        <v>309</v>
      </c>
      <c r="G76" s="18">
        <f>VLOOKUP($B76,CLASS!$B$2:$P$362,10,FALSE)</f>
        <v>0</v>
      </c>
    </row>
    <row r="77" spans="1:8" x14ac:dyDescent="0.25">
      <c r="A77" s="20" t="s">
        <v>66</v>
      </c>
      <c r="B77" s="20">
        <v>178</v>
      </c>
      <c r="C77" s="19" t="s">
        <v>263</v>
      </c>
      <c r="D77" s="17" t="s">
        <v>314</v>
      </c>
      <c r="E77" s="17" t="s">
        <v>53</v>
      </c>
      <c r="F77" s="18" t="s">
        <v>213</v>
      </c>
      <c r="G77" s="18">
        <f>VLOOKUP($B77,CLASS!$B$2:$P$362,10,FALSE)</f>
        <v>0</v>
      </c>
    </row>
    <row r="78" spans="1:8" x14ac:dyDescent="0.25">
      <c r="A78" s="20" t="s">
        <v>66</v>
      </c>
      <c r="B78" s="20">
        <v>170</v>
      </c>
      <c r="C78" s="19" t="s">
        <v>300</v>
      </c>
      <c r="D78" s="17" t="s">
        <v>301</v>
      </c>
      <c r="E78" s="17" t="s">
        <v>53</v>
      </c>
      <c r="F78" s="18" t="s">
        <v>213</v>
      </c>
      <c r="G78" s="18">
        <f>VLOOKUP($B78,CLASS!$B$2:$P$362,10,FALSE)</f>
        <v>0</v>
      </c>
    </row>
    <row r="79" spans="1:8" x14ac:dyDescent="0.25">
      <c r="A79" s="20" t="s">
        <v>66</v>
      </c>
      <c r="B79" s="20">
        <v>177</v>
      </c>
      <c r="C79" s="19" t="s">
        <v>312</v>
      </c>
      <c r="D79" s="17" t="s">
        <v>313</v>
      </c>
      <c r="E79" s="17" t="s">
        <v>53</v>
      </c>
      <c r="F79" s="18" t="s">
        <v>213</v>
      </c>
      <c r="G79" s="18">
        <f>VLOOKUP($B79,CLASS!$B$2:$P$362,10,FALSE)</f>
        <v>0</v>
      </c>
      <c r="H79" s="17"/>
    </row>
    <row r="80" spans="1:8" x14ac:dyDescent="0.25">
      <c r="A80" s="20" t="s">
        <v>66</v>
      </c>
      <c r="B80" s="20">
        <v>180</v>
      </c>
      <c r="C80" s="19" t="s">
        <v>316</v>
      </c>
      <c r="D80" s="17" t="s">
        <v>317</v>
      </c>
      <c r="E80" s="17" t="s">
        <v>53</v>
      </c>
      <c r="F80" s="18" t="s">
        <v>213</v>
      </c>
      <c r="G80" s="18">
        <f>VLOOKUP($B80,CLASS!$B$2:$P$362,10,FALSE)</f>
        <v>0</v>
      </c>
      <c r="H80" s="17"/>
    </row>
    <row r="81" spans="1:8" x14ac:dyDescent="0.25">
      <c r="A81" s="20" t="s">
        <v>66</v>
      </c>
      <c r="B81" s="20">
        <v>175</v>
      </c>
      <c r="C81" s="19" t="s">
        <v>236</v>
      </c>
      <c r="D81" s="18" t="s">
        <v>164</v>
      </c>
      <c r="E81" s="18" t="s">
        <v>53</v>
      </c>
      <c r="F81" s="18" t="s">
        <v>213</v>
      </c>
      <c r="G81" s="18">
        <f>VLOOKUP($B81,CLASS!$B$2:$P$362,10,FALSE)</f>
        <v>0</v>
      </c>
      <c r="H81" s="18"/>
    </row>
    <row r="82" spans="1:8" x14ac:dyDescent="0.25">
      <c r="A82" s="20" t="s">
        <v>66</v>
      </c>
      <c r="B82" s="20">
        <v>179</v>
      </c>
      <c r="C82" s="19" t="s">
        <v>228</v>
      </c>
      <c r="D82" s="18" t="s">
        <v>315</v>
      </c>
      <c r="E82" s="18" t="s">
        <v>53</v>
      </c>
      <c r="F82" s="18" t="s">
        <v>213</v>
      </c>
      <c r="G82" s="18">
        <f>VLOOKUP($B82,CLASS!$B$2:$P$362,10,FALSE)</f>
        <v>0</v>
      </c>
      <c r="H82" s="22"/>
    </row>
    <row r="83" spans="1:8" x14ac:dyDescent="0.25">
      <c r="A83" s="20" t="s">
        <v>66</v>
      </c>
      <c r="B83" s="20">
        <v>129</v>
      </c>
      <c r="C83" s="19" t="s">
        <v>227</v>
      </c>
      <c r="D83" s="18" t="s">
        <v>185</v>
      </c>
      <c r="E83" s="18" t="s">
        <v>53</v>
      </c>
      <c r="F83" s="18" t="s">
        <v>213</v>
      </c>
      <c r="G83" s="18">
        <f>VLOOKUP($B83,CLASS!$B$2:$P$362,10,FALSE)</f>
        <v>0</v>
      </c>
      <c r="H83" s="22"/>
    </row>
    <row r="84" spans="1:8" x14ac:dyDescent="0.25">
      <c r="A84" s="20" t="s">
        <v>66</v>
      </c>
      <c r="B84" s="20">
        <v>63</v>
      </c>
      <c r="C84" s="19" t="s">
        <v>29</v>
      </c>
      <c r="D84" s="18" t="s">
        <v>144</v>
      </c>
      <c r="E84" s="18" t="s">
        <v>53</v>
      </c>
      <c r="F84" s="18" t="s">
        <v>213</v>
      </c>
      <c r="G84" s="18">
        <f>VLOOKUP($B84,CLASS!$B$2:$P$362,10,FALSE)</f>
        <v>0</v>
      </c>
      <c r="H84" s="19"/>
    </row>
    <row r="85" spans="1:8" x14ac:dyDescent="0.25">
      <c r="A85" s="20" t="s">
        <v>66</v>
      </c>
      <c r="B85" s="20">
        <v>108</v>
      </c>
      <c r="C85" s="18" t="s">
        <v>196</v>
      </c>
      <c r="D85" s="17" t="s">
        <v>144</v>
      </c>
      <c r="E85" s="17" t="s">
        <v>54</v>
      </c>
      <c r="F85" s="18" t="s">
        <v>234</v>
      </c>
      <c r="G85" s="18">
        <f>VLOOKUP($B85,CLASS!$B$2:$P$362,10,FALSE)</f>
        <v>0</v>
      </c>
      <c r="H85" s="17"/>
    </row>
    <row r="86" spans="1:8" x14ac:dyDescent="0.25">
      <c r="A86" s="20" t="s">
        <v>66</v>
      </c>
      <c r="B86" s="20">
        <v>76</v>
      </c>
      <c r="C86" s="19" t="s">
        <v>23</v>
      </c>
      <c r="D86" s="17" t="s">
        <v>159</v>
      </c>
      <c r="E86" s="17" t="s">
        <v>54</v>
      </c>
      <c r="F86" s="17" t="s">
        <v>216</v>
      </c>
      <c r="G86" s="18">
        <f>VLOOKUP($B86,CLASS!$B$2:$P$362,10,FALSE)</f>
        <v>0</v>
      </c>
    </row>
    <row r="87" spans="1:8" x14ac:dyDescent="0.25">
      <c r="A87" s="20" t="s">
        <v>66</v>
      </c>
      <c r="B87" s="20">
        <v>173</v>
      </c>
      <c r="C87" s="19" t="s">
        <v>306</v>
      </c>
      <c r="D87" s="18" t="s">
        <v>307</v>
      </c>
      <c r="E87" s="18" t="s">
        <v>54</v>
      </c>
      <c r="F87" s="18" t="s">
        <v>213</v>
      </c>
      <c r="G87" s="18">
        <f>VLOOKUP($B87,CLASS!$B$2:$P$362,10,FALSE)</f>
        <v>0</v>
      </c>
      <c r="H87" s="18"/>
    </row>
    <row r="88" spans="1:8" x14ac:dyDescent="0.25">
      <c r="A88" s="20" t="s">
        <v>66</v>
      </c>
      <c r="B88" s="20">
        <v>169</v>
      </c>
      <c r="C88" s="19" t="s">
        <v>298</v>
      </c>
      <c r="D88" s="18" t="s">
        <v>299</v>
      </c>
      <c r="E88" s="18" t="s">
        <v>54</v>
      </c>
      <c r="F88" s="18" t="s">
        <v>213</v>
      </c>
      <c r="G88" s="18">
        <f>VLOOKUP($B88,CLASS!$B$2:$P$362,10,FALSE)</f>
        <v>0</v>
      </c>
      <c r="H88" s="18"/>
    </row>
    <row r="89" spans="1:8" x14ac:dyDescent="0.25">
      <c r="A89" s="20" t="s">
        <v>66</v>
      </c>
      <c r="B89" s="20">
        <v>156</v>
      </c>
      <c r="C89" s="19" t="s">
        <v>276</v>
      </c>
      <c r="D89" s="17" t="s">
        <v>277</v>
      </c>
      <c r="E89" s="17" t="s">
        <v>55</v>
      </c>
      <c r="F89" s="18" t="s">
        <v>213</v>
      </c>
      <c r="G89" s="18">
        <f>VLOOKUP($B89,CLASS!$B$2:$P$362,10,FALSE)</f>
        <v>0</v>
      </c>
      <c r="H89" s="17"/>
    </row>
    <row r="90" spans="1:8" x14ac:dyDescent="0.25">
      <c r="A90" s="20" t="s">
        <v>66</v>
      </c>
      <c r="B90" s="20">
        <v>168</v>
      </c>
      <c r="C90" s="18" t="s">
        <v>296</v>
      </c>
      <c r="D90" s="17" t="s">
        <v>297</v>
      </c>
      <c r="E90" s="17" t="s">
        <v>55</v>
      </c>
      <c r="F90" s="18" t="s">
        <v>213</v>
      </c>
      <c r="G90" s="18">
        <f>VLOOKUP($B90,CLASS!$B$2:$P$362,10,FALSE)</f>
        <v>0</v>
      </c>
      <c r="H90" s="17"/>
    </row>
    <row r="91" spans="1:8" x14ac:dyDescent="0.25">
      <c r="A91" s="20" t="s">
        <v>66</v>
      </c>
      <c r="B91" s="20">
        <v>176</v>
      </c>
      <c r="C91" s="19" t="s">
        <v>310</v>
      </c>
      <c r="D91" s="17" t="s">
        <v>311</v>
      </c>
      <c r="E91" s="17" t="s">
        <v>55</v>
      </c>
      <c r="F91" s="18" t="s">
        <v>216</v>
      </c>
      <c r="G91" s="18">
        <f>VLOOKUP($B91,CLASS!$B$2:$P$362,10,FALSE)</f>
        <v>0</v>
      </c>
      <c r="H91" s="17"/>
    </row>
    <row r="92" spans="1:8" x14ac:dyDescent="0.25">
      <c r="A92" s="20" t="s">
        <v>66</v>
      </c>
      <c r="B92" s="20">
        <v>29</v>
      </c>
      <c r="C92" s="18" t="s">
        <v>28</v>
      </c>
      <c r="D92" s="17" t="s">
        <v>97</v>
      </c>
      <c r="E92" s="17" t="s">
        <v>55</v>
      </c>
      <c r="F92" s="17" t="s">
        <v>213</v>
      </c>
      <c r="G92" s="18">
        <f>VLOOKUP($B92,CLASS!$B$2:$P$362,10,FALSE)</f>
        <v>0</v>
      </c>
    </row>
    <row r="93" spans="1:8" x14ac:dyDescent="0.25">
      <c r="A93" s="20" t="s">
        <v>66</v>
      </c>
      <c r="B93" s="20">
        <v>71</v>
      </c>
      <c r="C93" s="19" t="s">
        <v>153</v>
      </c>
      <c r="D93" s="17" t="s">
        <v>154</v>
      </c>
      <c r="E93" s="17" t="s">
        <v>55</v>
      </c>
      <c r="F93" s="17" t="s">
        <v>213</v>
      </c>
      <c r="G93" s="18">
        <f>VLOOKUP($B93,CLASS!$B$2:$P$362,10,FALSE)</f>
        <v>0</v>
      </c>
      <c r="H93" s="17"/>
    </row>
    <row r="94" spans="1:8" x14ac:dyDescent="0.25">
      <c r="A94" s="20" t="s">
        <v>66</v>
      </c>
      <c r="B94" s="20">
        <v>104</v>
      </c>
      <c r="C94" s="18" t="s">
        <v>190</v>
      </c>
      <c r="D94" s="17" t="s">
        <v>191</v>
      </c>
      <c r="E94" s="17" t="s">
        <v>55</v>
      </c>
      <c r="F94" s="18" t="s">
        <v>213</v>
      </c>
      <c r="G94" s="18">
        <f>VLOOKUP($B94,CLASS!$B$2:$P$362,10,FALSE)</f>
        <v>0</v>
      </c>
      <c r="H94" s="17"/>
    </row>
    <row r="95" spans="1:8" x14ac:dyDescent="0.25">
      <c r="A95" s="20" t="s">
        <v>66</v>
      </c>
      <c r="B95" s="20">
        <v>68</v>
      </c>
      <c r="C95" s="19" t="s">
        <v>46</v>
      </c>
      <c r="D95" s="17" t="s">
        <v>150</v>
      </c>
      <c r="E95" s="17" t="s">
        <v>55</v>
      </c>
      <c r="F95" s="17" t="s">
        <v>214</v>
      </c>
      <c r="G95" s="18">
        <f>VLOOKUP($B95,CLASS!$B$2:$P$362,10,FALSE)</f>
        <v>0</v>
      </c>
    </row>
    <row r="96" spans="1:8" x14ac:dyDescent="0.25">
      <c r="A96" s="20" t="s">
        <v>66</v>
      </c>
      <c r="B96" s="20">
        <v>181</v>
      </c>
      <c r="C96" s="19" t="s">
        <v>302</v>
      </c>
      <c r="D96" s="17" t="s">
        <v>321</v>
      </c>
      <c r="E96" s="17" t="s">
        <v>54</v>
      </c>
      <c r="F96" s="18" t="s">
        <v>213</v>
      </c>
      <c r="G96" s="18">
        <f>VLOOKUP($B96,CLASS!$B$2:$P$362,10,FALSE)</f>
        <v>0</v>
      </c>
    </row>
    <row r="97" spans="1:8" x14ac:dyDescent="0.25">
      <c r="A97" s="20" t="s">
        <v>66</v>
      </c>
      <c r="B97" s="20">
        <v>182</v>
      </c>
      <c r="C97" s="19" t="s">
        <v>322</v>
      </c>
      <c r="D97" s="17" t="s">
        <v>323</v>
      </c>
      <c r="E97" s="17" t="s">
        <v>53</v>
      </c>
      <c r="F97" s="18" t="s">
        <v>213</v>
      </c>
      <c r="G97" s="18">
        <f>VLOOKUP($B97,CLASS!$B$2:$P$362,10,FALSE)</f>
        <v>0</v>
      </c>
      <c r="H97" s="17"/>
    </row>
    <row r="98" spans="1:8" x14ac:dyDescent="0.25">
      <c r="A98" s="20" t="s">
        <v>66</v>
      </c>
      <c r="B98" s="20">
        <v>183</v>
      </c>
      <c r="C98" s="19" t="s">
        <v>324</v>
      </c>
      <c r="D98" s="17" t="s">
        <v>325</v>
      </c>
      <c r="E98" s="17" t="s">
        <v>54</v>
      </c>
      <c r="F98" s="18" t="s">
        <v>213</v>
      </c>
      <c r="G98" s="18">
        <f>VLOOKUP($B98,CLASS!$B$2:$P$362,10,FALSE)</f>
        <v>0</v>
      </c>
      <c r="H98" s="17"/>
    </row>
    <row r="99" spans="1:8" x14ac:dyDescent="0.25">
      <c r="A99" s="20" t="s">
        <v>66</v>
      </c>
      <c r="B99" s="20">
        <v>185</v>
      </c>
      <c r="C99" s="19" t="s">
        <v>327</v>
      </c>
      <c r="D99" s="17" t="s">
        <v>191</v>
      </c>
      <c r="E99" s="17" t="s">
        <v>54</v>
      </c>
      <c r="F99" s="18" t="s">
        <v>214</v>
      </c>
      <c r="G99" s="18">
        <f>VLOOKUP($B99,CLASS!$B$2:$P$362,10,FALSE)</f>
        <v>0</v>
      </c>
      <c r="H99" s="17"/>
    </row>
    <row r="100" spans="1:8" x14ac:dyDescent="0.25">
      <c r="A100" s="20" t="s">
        <v>64</v>
      </c>
      <c r="B100" s="20">
        <v>93</v>
      </c>
      <c r="C100" s="19" t="s">
        <v>178</v>
      </c>
      <c r="D100" s="17" t="s">
        <v>179</v>
      </c>
      <c r="E100" s="17" t="s">
        <v>53</v>
      </c>
      <c r="F100" s="17" t="s">
        <v>213</v>
      </c>
      <c r="G100" s="18">
        <f>VLOOKUP($B100,CLASS!$B$2:$P$362,10,FALSE)</f>
        <v>60</v>
      </c>
      <c r="H100" s="17"/>
    </row>
    <row r="101" spans="1:8" x14ac:dyDescent="0.25">
      <c r="A101" s="20" t="s">
        <v>64</v>
      </c>
      <c r="B101" s="20">
        <v>121</v>
      </c>
      <c r="C101" s="19" t="s">
        <v>208</v>
      </c>
      <c r="D101" s="17" t="s">
        <v>16</v>
      </c>
      <c r="E101" s="17" t="s">
        <v>55</v>
      </c>
      <c r="F101" s="18" t="s">
        <v>214</v>
      </c>
      <c r="G101" s="18">
        <f>VLOOKUP($B101,CLASS!$B$2:$P$362,10,FALSE)</f>
        <v>56</v>
      </c>
      <c r="H101" s="17"/>
    </row>
    <row r="102" spans="1:8" s="18" customFormat="1" x14ac:dyDescent="0.25">
      <c r="A102" s="20" t="s">
        <v>64</v>
      </c>
      <c r="B102" s="20">
        <v>11</v>
      </c>
      <c r="C102" s="18" t="s">
        <v>77</v>
      </c>
      <c r="D102" s="17" t="s">
        <v>78</v>
      </c>
      <c r="E102" s="17" t="s">
        <v>53</v>
      </c>
      <c r="F102" s="17" t="s">
        <v>213</v>
      </c>
      <c r="G102" s="18">
        <f>VLOOKUP($B102,CLASS!$B$2:$P$362,10,FALSE)</f>
        <v>55</v>
      </c>
      <c r="H102" s="17"/>
    </row>
    <row r="103" spans="1:8" s="18" customFormat="1" x14ac:dyDescent="0.25">
      <c r="A103" s="20" t="s">
        <v>64</v>
      </c>
      <c r="B103" s="20">
        <v>114</v>
      </c>
      <c r="C103" s="18" t="s">
        <v>202</v>
      </c>
      <c r="D103" s="17" t="s">
        <v>203</v>
      </c>
      <c r="E103" s="17" t="s">
        <v>55</v>
      </c>
      <c r="F103" s="18" t="s">
        <v>213</v>
      </c>
      <c r="G103" s="18">
        <f>VLOOKUP($B103,CLASS!$B$2:$P$362,10,FALSE)</f>
        <v>54</v>
      </c>
      <c r="H103" s="5"/>
    </row>
    <row r="104" spans="1:8" s="18" customFormat="1" x14ac:dyDescent="0.25">
      <c r="A104" s="20" t="s">
        <v>64</v>
      </c>
      <c r="B104" s="20">
        <v>14</v>
      </c>
      <c r="C104" s="19" t="s">
        <v>33</v>
      </c>
      <c r="D104" s="17" t="s">
        <v>81</v>
      </c>
      <c r="E104" s="17" t="s">
        <v>53</v>
      </c>
      <c r="F104" s="17" t="s">
        <v>216</v>
      </c>
      <c r="G104" s="18">
        <f>VLOOKUP($B104,CLASS!$B$2:$P$362,10,FALSE)</f>
        <v>53</v>
      </c>
      <c r="H104" s="17"/>
    </row>
    <row r="105" spans="1:8" s="18" customFormat="1" x14ac:dyDescent="0.25">
      <c r="A105" s="20" t="s">
        <v>64</v>
      </c>
      <c r="B105" s="20">
        <v>30</v>
      </c>
      <c r="C105" s="19" t="s">
        <v>98</v>
      </c>
      <c r="D105" s="17" t="s">
        <v>99</v>
      </c>
      <c r="E105" s="17" t="s">
        <v>53</v>
      </c>
      <c r="F105" s="17" t="s">
        <v>213</v>
      </c>
      <c r="G105" s="18">
        <f>VLOOKUP($B105,CLASS!$B$2:$P$362,10,FALSE)</f>
        <v>51</v>
      </c>
      <c r="H105" s="17"/>
    </row>
    <row r="106" spans="1:8" s="18" customFormat="1" x14ac:dyDescent="0.25">
      <c r="A106" s="20" t="s">
        <v>64</v>
      </c>
      <c r="B106" s="20">
        <v>20</v>
      </c>
      <c r="C106" s="19" t="s">
        <v>49</v>
      </c>
      <c r="D106" s="18" t="s">
        <v>87</v>
      </c>
      <c r="E106" s="18" t="s">
        <v>53</v>
      </c>
      <c r="F106" s="18" t="s">
        <v>213</v>
      </c>
      <c r="G106" s="18">
        <f>VLOOKUP($B106,CLASS!$B$2:$P$362,10,FALSE)</f>
        <v>51</v>
      </c>
    </row>
    <row r="107" spans="1:8" s="18" customFormat="1" x14ac:dyDescent="0.25">
      <c r="A107" s="20" t="s">
        <v>64</v>
      </c>
      <c r="B107" s="20">
        <v>99</v>
      </c>
      <c r="C107" s="18" t="s">
        <v>34</v>
      </c>
      <c r="D107" s="17" t="s">
        <v>78</v>
      </c>
      <c r="E107" s="17" t="s">
        <v>53</v>
      </c>
      <c r="F107" s="18" t="s">
        <v>216</v>
      </c>
      <c r="G107" s="18">
        <f>VLOOKUP($B107,CLASS!$B$2:$P$362,10,FALSE)</f>
        <v>48</v>
      </c>
      <c r="H107" s="17"/>
    </row>
    <row r="108" spans="1:8" s="18" customFormat="1" ht="15.75" thickBot="1" x14ac:dyDescent="0.3">
      <c r="A108" s="20" t="s">
        <v>64</v>
      </c>
      <c r="B108" s="20">
        <v>64</v>
      </c>
      <c r="C108" s="19" t="s">
        <v>22</v>
      </c>
      <c r="D108" s="17" t="s">
        <v>145</v>
      </c>
      <c r="E108" s="17" t="s">
        <v>53</v>
      </c>
      <c r="F108" s="17" t="s">
        <v>213</v>
      </c>
      <c r="G108" s="18">
        <f>VLOOKUP($B108,CLASS!$B$2:$P$362,10,FALSE)</f>
        <v>47</v>
      </c>
      <c r="H108" s="5"/>
    </row>
    <row r="109" spans="1:8" s="18" customFormat="1" ht="15.75" thickBot="1" x14ac:dyDescent="0.3">
      <c r="A109" s="20" t="s">
        <v>64</v>
      </c>
      <c r="B109" s="20">
        <v>70</v>
      </c>
      <c r="C109" s="19" t="s">
        <v>28</v>
      </c>
      <c r="D109" s="17" t="s">
        <v>152</v>
      </c>
      <c r="E109" s="17" t="s">
        <v>53</v>
      </c>
      <c r="F109" s="17" t="s">
        <v>213</v>
      </c>
      <c r="G109" s="18">
        <f>VLOOKUP($B109,CLASS!$B$2:$P$362,10,FALSE)</f>
        <v>44</v>
      </c>
      <c r="H109" s="26">
        <v>519</v>
      </c>
    </row>
    <row r="110" spans="1:8" s="18" customFormat="1" x14ac:dyDescent="0.25">
      <c r="A110" s="20" t="s">
        <v>64</v>
      </c>
      <c r="B110" s="20">
        <v>43</v>
      </c>
      <c r="C110" s="19" t="s">
        <v>117</v>
      </c>
      <c r="D110" s="17" t="s">
        <v>21</v>
      </c>
      <c r="E110" s="17" t="s">
        <v>55</v>
      </c>
      <c r="F110" s="17" t="s">
        <v>216</v>
      </c>
      <c r="G110" s="18">
        <f>VLOOKUP($B110,CLASS!$B$2:$P$362,10,FALSE)</f>
        <v>43</v>
      </c>
      <c r="H110" s="17"/>
    </row>
    <row r="111" spans="1:8" s="18" customFormat="1" x14ac:dyDescent="0.25">
      <c r="A111" s="20" t="s">
        <v>64</v>
      </c>
      <c r="B111" s="20">
        <v>190</v>
      </c>
      <c r="C111" s="19" t="s">
        <v>276</v>
      </c>
      <c r="D111" s="17" t="s">
        <v>333</v>
      </c>
      <c r="E111" s="17" t="s">
        <v>55</v>
      </c>
      <c r="F111" s="18" t="s">
        <v>213</v>
      </c>
      <c r="G111" s="18">
        <f>VLOOKUP($B111,CLASS!$B$2:$P$362,10,FALSE)</f>
        <v>42</v>
      </c>
      <c r="H111" s="5"/>
    </row>
    <row r="112" spans="1:8" s="18" customFormat="1" x14ac:dyDescent="0.25">
      <c r="A112" s="20" t="s">
        <v>64</v>
      </c>
      <c r="B112" s="20">
        <v>52</v>
      </c>
      <c r="C112" s="19" t="s">
        <v>131</v>
      </c>
      <c r="D112" s="17" t="s">
        <v>132</v>
      </c>
      <c r="E112" s="17" t="s">
        <v>53</v>
      </c>
      <c r="F112" s="17" t="s">
        <v>213</v>
      </c>
      <c r="G112" s="18">
        <f>VLOOKUP($B112,CLASS!$B$2:$P$362,10,FALSE)</f>
        <v>38</v>
      </c>
      <c r="H112" s="27"/>
    </row>
    <row r="113" spans="1:8" s="18" customFormat="1" x14ac:dyDescent="0.25">
      <c r="A113" s="20" t="s">
        <v>64</v>
      </c>
      <c r="B113" s="20">
        <v>123</v>
      </c>
      <c r="C113" s="19" t="s">
        <v>217</v>
      </c>
      <c r="D113" s="17" t="s">
        <v>145</v>
      </c>
      <c r="E113" s="17" t="s">
        <v>55</v>
      </c>
      <c r="F113" s="18" t="s">
        <v>215</v>
      </c>
      <c r="G113" s="18">
        <f>VLOOKUP($B113,CLASS!$B$2:$P$362,10,FALSE)</f>
        <v>31</v>
      </c>
      <c r="H113" s="17"/>
    </row>
    <row r="114" spans="1:8" x14ac:dyDescent="0.25">
      <c r="A114" s="20" t="s">
        <v>64</v>
      </c>
      <c r="B114" s="20">
        <v>164</v>
      </c>
      <c r="C114" s="19" t="s">
        <v>263</v>
      </c>
      <c r="D114" s="17" t="s">
        <v>289</v>
      </c>
      <c r="E114" s="17" t="s">
        <v>53</v>
      </c>
      <c r="F114" s="18" t="s">
        <v>213</v>
      </c>
      <c r="G114" s="18">
        <f>VLOOKUP($B114,CLASS!$B$2:$P$362,10,FALSE)</f>
        <v>0</v>
      </c>
    </row>
    <row r="115" spans="1:8" x14ac:dyDescent="0.25">
      <c r="A115" s="20" t="s">
        <v>64</v>
      </c>
      <c r="B115" s="20">
        <v>8</v>
      </c>
      <c r="C115" s="19" t="s">
        <v>75</v>
      </c>
      <c r="D115" s="18" t="s">
        <v>76</v>
      </c>
      <c r="E115" s="18" t="s">
        <v>53</v>
      </c>
      <c r="F115" s="18" t="s">
        <v>216</v>
      </c>
      <c r="G115" s="18">
        <f>VLOOKUP($B115,CLASS!$B$2:$P$362,10,FALSE)</f>
        <v>0</v>
      </c>
      <c r="H115" s="22"/>
    </row>
    <row r="116" spans="1:8" x14ac:dyDescent="0.25">
      <c r="A116" s="20" t="s">
        <v>64</v>
      </c>
      <c r="B116" s="20">
        <v>9</v>
      </c>
      <c r="C116" s="18" t="s">
        <v>24</v>
      </c>
      <c r="D116" s="18" t="s">
        <v>19</v>
      </c>
      <c r="E116" s="18" t="s">
        <v>53</v>
      </c>
      <c r="F116" s="18" t="s">
        <v>213</v>
      </c>
      <c r="G116" s="18">
        <f>VLOOKUP($B116,CLASS!$B$2:$P$362,10,FALSE)</f>
        <v>0</v>
      </c>
      <c r="H116" s="18"/>
    </row>
    <row r="117" spans="1:8" x14ac:dyDescent="0.25">
      <c r="A117" s="20" t="s">
        <v>64</v>
      </c>
      <c r="B117" s="20">
        <v>17</v>
      </c>
      <c r="C117" s="19" t="s">
        <v>84</v>
      </c>
      <c r="D117" s="17" t="s">
        <v>85</v>
      </c>
      <c r="E117" s="17" t="s">
        <v>53</v>
      </c>
      <c r="F117" s="17" t="s">
        <v>213</v>
      </c>
      <c r="G117" s="18">
        <f>VLOOKUP($B117,CLASS!$B$2:$P$362,10,FALSE)</f>
        <v>0</v>
      </c>
    </row>
    <row r="118" spans="1:8" x14ac:dyDescent="0.25">
      <c r="A118" s="20" t="s">
        <v>64</v>
      </c>
      <c r="B118" s="20">
        <v>161</v>
      </c>
      <c r="C118" s="19" t="s">
        <v>228</v>
      </c>
      <c r="D118" s="17" t="s">
        <v>284</v>
      </c>
      <c r="E118" s="17" t="s">
        <v>54</v>
      </c>
      <c r="F118" s="18" t="s">
        <v>213</v>
      </c>
      <c r="G118" s="18">
        <f>VLOOKUP($B118,CLASS!$B$2:$P$362,10,FALSE)</f>
        <v>0</v>
      </c>
      <c r="H118" s="17"/>
    </row>
    <row r="119" spans="1:8" x14ac:dyDescent="0.25">
      <c r="A119" s="20" t="s">
        <v>64</v>
      </c>
      <c r="B119" s="20">
        <v>66</v>
      </c>
      <c r="C119" s="19" t="s">
        <v>31</v>
      </c>
      <c r="D119" s="17" t="s">
        <v>148</v>
      </c>
      <c r="E119" s="17" t="s">
        <v>54</v>
      </c>
      <c r="F119" s="17" t="s">
        <v>213</v>
      </c>
      <c r="G119" s="18">
        <f>VLOOKUP($B119,CLASS!$B$2:$P$362,10,FALSE)</f>
        <v>0</v>
      </c>
      <c r="H119" s="17"/>
    </row>
    <row r="120" spans="1:8" x14ac:dyDescent="0.25">
      <c r="A120" s="20" t="s">
        <v>64</v>
      </c>
      <c r="B120" s="20">
        <v>55</v>
      </c>
      <c r="C120" s="19" t="s">
        <v>31</v>
      </c>
      <c r="D120" s="18" t="s">
        <v>135</v>
      </c>
      <c r="E120" s="18" t="s">
        <v>54</v>
      </c>
      <c r="F120" s="18" t="s">
        <v>213</v>
      </c>
      <c r="G120" s="18">
        <f>VLOOKUP($B120,CLASS!$B$2:$P$362,10,FALSE)</f>
        <v>0</v>
      </c>
      <c r="H120" s="18"/>
    </row>
    <row r="121" spans="1:8" x14ac:dyDescent="0.25">
      <c r="A121" s="20" t="s">
        <v>64</v>
      </c>
      <c r="B121" s="20">
        <v>165</v>
      </c>
      <c r="C121" s="19" t="s">
        <v>290</v>
      </c>
      <c r="D121" s="18" t="s">
        <v>291</v>
      </c>
      <c r="E121" s="18" t="s">
        <v>54</v>
      </c>
      <c r="F121" s="18" t="s">
        <v>213</v>
      </c>
      <c r="G121" s="18">
        <f>VLOOKUP($B121,CLASS!$B$2:$P$362,10,FALSE)</f>
        <v>0</v>
      </c>
      <c r="H121" s="18"/>
    </row>
    <row r="122" spans="1:8" x14ac:dyDescent="0.25">
      <c r="A122" s="20" t="s">
        <v>64</v>
      </c>
      <c r="B122" s="20">
        <v>39</v>
      </c>
      <c r="C122" s="19" t="s">
        <v>92</v>
      </c>
      <c r="D122" s="18" t="s">
        <v>112</v>
      </c>
      <c r="E122" s="18" t="s">
        <v>54</v>
      </c>
      <c r="F122" s="18" t="s">
        <v>213</v>
      </c>
      <c r="G122" s="18">
        <f>VLOOKUP($B122,CLASS!$B$2:$P$362,10,FALSE)</f>
        <v>0</v>
      </c>
      <c r="H122" s="18"/>
    </row>
    <row r="123" spans="1:8" x14ac:dyDescent="0.25">
      <c r="A123" s="20" t="s">
        <v>64</v>
      </c>
      <c r="B123" s="20">
        <v>86</v>
      </c>
      <c r="C123" s="19" t="s">
        <v>22</v>
      </c>
      <c r="D123" s="18" t="s">
        <v>169</v>
      </c>
      <c r="E123" s="18" t="s">
        <v>54</v>
      </c>
      <c r="F123" s="18" t="s">
        <v>213</v>
      </c>
      <c r="G123" s="18">
        <f>VLOOKUP($B123,CLASS!$B$2:$P$362,10,FALSE)</f>
        <v>0</v>
      </c>
      <c r="H123" s="18"/>
    </row>
    <row r="124" spans="1:8" x14ac:dyDescent="0.25">
      <c r="A124" s="20" t="s">
        <v>64</v>
      </c>
      <c r="B124" s="20">
        <v>23</v>
      </c>
      <c r="C124" s="19" t="s">
        <v>44</v>
      </c>
      <c r="D124" s="18" t="s">
        <v>90</v>
      </c>
      <c r="E124" s="18" t="s">
        <v>54</v>
      </c>
      <c r="F124" s="18" t="s">
        <v>213</v>
      </c>
      <c r="G124" s="18">
        <f>VLOOKUP($B124,CLASS!$B$2:$P$362,10,FALSE)</f>
        <v>0</v>
      </c>
      <c r="H124" s="19"/>
    </row>
    <row r="125" spans="1:8" x14ac:dyDescent="0.25">
      <c r="A125" s="20" t="s">
        <v>64</v>
      </c>
      <c r="B125" s="20">
        <v>73</v>
      </c>
      <c r="C125" s="19" t="s">
        <v>37</v>
      </c>
      <c r="D125" s="17" t="s">
        <v>155</v>
      </c>
      <c r="E125" s="17" t="s">
        <v>54</v>
      </c>
      <c r="F125" s="17" t="s">
        <v>213</v>
      </c>
      <c r="G125" s="18">
        <f>VLOOKUP($B125,CLASS!$B$2:$P$362,10,FALSE)</f>
        <v>0</v>
      </c>
      <c r="H125" s="16"/>
    </row>
    <row r="126" spans="1:8" x14ac:dyDescent="0.25">
      <c r="A126" s="20" t="s">
        <v>64</v>
      </c>
      <c r="B126" s="20">
        <v>72</v>
      </c>
      <c r="C126" s="19" t="s">
        <v>32</v>
      </c>
      <c r="D126" s="17" t="s">
        <v>114</v>
      </c>
      <c r="E126" s="17" t="s">
        <v>55</v>
      </c>
      <c r="F126" s="17" t="s">
        <v>213</v>
      </c>
      <c r="G126" s="18">
        <f>VLOOKUP($B126,CLASS!$B$2:$P$362,10,FALSE)</f>
        <v>0</v>
      </c>
      <c r="H126" s="17"/>
    </row>
    <row r="127" spans="1:8" x14ac:dyDescent="0.25">
      <c r="A127" s="20" t="s">
        <v>64</v>
      </c>
      <c r="B127" s="20">
        <v>62</v>
      </c>
      <c r="C127" s="19" t="s">
        <v>142</v>
      </c>
      <c r="D127" s="17" t="s">
        <v>143</v>
      </c>
      <c r="E127" s="17" t="s">
        <v>55</v>
      </c>
      <c r="F127" s="17" t="s">
        <v>213</v>
      </c>
      <c r="G127" s="18">
        <f>VLOOKUP($B127,CLASS!$B$2:$P$362,10,FALSE)</f>
        <v>0</v>
      </c>
      <c r="H127" s="17"/>
    </row>
    <row r="128" spans="1:8" x14ac:dyDescent="0.25">
      <c r="A128" s="20" t="s">
        <v>64</v>
      </c>
      <c r="B128" s="20">
        <v>51</v>
      </c>
      <c r="C128" s="19" t="s">
        <v>129</v>
      </c>
      <c r="D128" s="17" t="s">
        <v>130</v>
      </c>
      <c r="E128" s="17" t="s">
        <v>55</v>
      </c>
      <c r="F128" s="17" t="s">
        <v>213</v>
      </c>
      <c r="G128" s="18">
        <f>VLOOKUP($B128,CLASS!$B$2:$P$362,10,FALSE)</f>
        <v>0</v>
      </c>
      <c r="H128" s="17"/>
    </row>
    <row r="129" spans="1:8" x14ac:dyDescent="0.25">
      <c r="A129" s="20" t="s">
        <v>64</v>
      </c>
      <c r="B129" s="20">
        <v>40</v>
      </c>
      <c r="C129" s="18" t="s">
        <v>113</v>
      </c>
      <c r="D129" s="17" t="s">
        <v>114</v>
      </c>
      <c r="E129" s="17" t="s">
        <v>55</v>
      </c>
      <c r="F129" s="17" t="s">
        <v>213</v>
      </c>
      <c r="G129" s="18">
        <f>VLOOKUP($B129,CLASS!$B$2:$P$362,10,FALSE)</f>
        <v>0</v>
      </c>
    </row>
    <row r="130" spans="1:8" x14ac:dyDescent="0.25">
      <c r="A130" s="20" t="s">
        <v>64</v>
      </c>
      <c r="B130" s="20">
        <v>87</v>
      </c>
      <c r="C130" s="18" t="s">
        <v>170</v>
      </c>
      <c r="D130" s="17" t="s">
        <v>18</v>
      </c>
      <c r="E130" s="17" t="s">
        <v>55</v>
      </c>
      <c r="F130" s="17" t="s">
        <v>213</v>
      </c>
      <c r="G130" s="18">
        <f>VLOOKUP($B130,CLASS!$B$2:$P$362,10,FALSE)</f>
        <v>0</v>
      </c>
      <c r="H130" s="27"/>
    </row>
    <row r="131" spans="1:8" x14ac:dyDescent="0.25">
      <c r="A131" s="20" t="s">
        <v>64</v>
      </c>
      <c r="B131" s="20">
        <v>15</v>
      </c>
      <c r="C131" s="19" t="s">
        <v>49</v>
      </c>
      <c r="D131" s="17" t="s">
        <v>82</v>
      </c>
      <c r="E131" s="17" t="s">
        <v>55</v>
      </c>
      <c r="F131" s="17" t="s">
        <v>213</v>
      </c>
      <c r="G131" s="18">
        <f>VLOOKUP($B131,CLASS!$B$2:$P$362,10,FALSE)</f>
        <v>0</v>
      </c>
      <c r="H131" s="17"/>
    </row>
    <row r="132" spans="1:8" x14ac:dyDescent="0.25">
      <c r="A132" s="20" t="s">
        <v>64</v>
      </c>
      <c r="B132" s="20">
        <v>22</v>
      </c>
      <c r="C132" s="18" t="s">
        <v>84</v>
      </c>
      <c r="D132" s="17" t="s">
        <v>89</v>
      </c>
      <c r="E132" s="17" t="s">
        <v>55</v>
      </c>
      <c r="F132" s="17" t="s">
        <v>213</v>
      </c>
      <c r="G132" s="18">
        <f>VLOOKUP($B132,CLASS!$B$2:$P$362,10,FALSE)</f>
        <v>0</v>
      </c>
      <c r="H132" s="17"/>
    </row>
    <row r="133" spans="1:8" x14ac:dyDescent="0.25">
      <c r="A133" s="20" t="s">
        <v>64</v>
      </c>
      <c r="B133" s="20">
        <v>61</v>
      </c>
      <c r="C133" s="18" t="s">
        <v>25</v>
      </c>
      <c r="D133" s="17" t="s">
        <v>141</v>
      </c>
      <c r="E133" s="17" t="s">
        <v>55</v>
      </c>
      <c r="F133" s="17" t="s">
        <v>213</v>
      </c>
      <c r="G133" s="18">
        <f>VLOOKUP($B133,CLASS!$B$2:$P$362,10,FALSE)</f>
        <v>0</v>
      </c>
    </row>
    <row r="134" spans="1:8" x14ac:dyDescent="0.25">
      <c r="A134" s="20" t="s">
        <v>64</v>
      </c>
      <c r="B134" s="20">
        <v>80</v>
      </c>
      <c r="C134" s="18" t="s">
        <v>26</v>
      </c>
      <c r="D134" s="17" t="s">
        <v>162</v>
      </c>
      <c r="E134" s="17" t="s">
        <v>55</v>
      </c>
      <c r="F134" s="17" t="s">
        <v>213</v>
      </c>
      <c r="G134" s="18">
        <f>VLOOKUP($B134,CLASS!$B$2:$P$362,10,FALSE)</f>
        <v>0</v>
      </c>
    </row>
    <row r="135" spans="1:8" x14ac:dyDescent="0.25">
      <c r="A135" s="20" t="s">
        <v>64</v>
      </c>
      <c r="B135" s="20">
        <v>96</v>
      </c>
      <c r="C135" s="18" t="s">
        <v>36</v>
      </c>
      <c r="D135" s="17" t="s">
        <v>182</v>
      </c>
      <c r="E135" s="17" t="s">
        <v>55</v>
      </c>
      <c r="F135" s="18" t="s">
        <v>213</v>
      </c>
      <c r="G135" s="18">
        <f>VLOOKUP($B135,CLASS!$B$2:$P$362,10,FALSE)</f>
        <v>0</v>
      </c>
    </row>
    <row r="136" spans="1:8" x14ac:dyDescent="0.25">
      <c r="A136" s="20" t="s">
        <v>64</v>
      </c>
      <c r="B136" s="20">
        <v>101</v>
      </c>
      <c r="C136" s="19" t="s">
        <v>29</v>
      </c>
      <c r="D136" s="17" t="s">
        <v>187</v>
      </c>
      <c r="E136" s="17" t="s">
        <v>55</v>
      </c>
      <c r="F136" s="18" t="s">
        <v>213</v>
      </c>
      <c r="G136" s="18">
        <f>VLOOKUP($B136,CLASS!$B$2:$P$362,10,FALSE)</f>
        <v>0</v>
      </c>
    </row>
    <row r="137" spans="1:8" x14ac:dyDescent="0.25">
      <c r="A137" s="20" t="s">
        <v>64</v>
      </c>
      <c r="B137" s="20">
        <v>103</v>
      </c>
      <c r="C137" s="19" t="s">
        <v>24</v>
      </c>
      <c r="D137" s="17" t="s">
        <v>189</v>
      </c>
      <c r="E137" s="17" t="s">
        <v>55</v>
      </c>
      <c r="F137" s="18" t="s">
        <v>213</v>
      </c>
      <c r="G137" s="18">
        <f>VLOOKUP($B137,CLASS!$B$2:$P$362,10,FALSE)</f>
        <v>0</v>
      </c>
      <c r="H137" s="17"/>
    </row>
    <row r="138" spans="1:8" x14ac:dyDescent="0.25">
      <c r="A138" s="20" t="s">
        <v>64</v>
      </c>
      <c r="B138" s="20">
        <v>118</v>
      </c>
      <c r="C138" s="18" t="s">
        <v>33</v>
      </c>
      <c r="D138" s="17" t="s">
        <v>114</v>
      </c>
      <c r="E138" s="17" t="s">
        <v>55</v>
      </c>
      <c r="F138" s="18" t="s">
        <v>213</v>
      </c>
      <c r="G138" s="18">
        <f>VLOOKUP($B138,CLASS!$B$2:$P$362,10,FALSE)</f>
        <v>0</v>
      </c>
      <c r="H138" s="17"/>
    </row>
    <row r="139" spans="1:8" x14ac:dyDescent="0.25">
      <c r="A139" s="20" t="s">
        <v>64</v>
      </c>
      <c r="B139" s="20">
        <v>109</v>
      </c>
      <c r="C139" s="18" t="s">
        <v>109</v>
      </c>
      <c r="D139" s="17" t="s">
        <v>187</v>
      </c>
      <c r="E139" s="17" t="s">
        <v>55</v>
      </c>
      <c r="F139" s="18" t="s">
        <v>214</v>
      </c>
      <c r="G139" s="18">
        <f>VLOOKUP($B139,CLASS!$B$2:$P$362,10,FALSE)</f>
        <v>0</v>
      </c>
      <c r="H139" s="17"/>
    </row>
    <row r="140" spans="1:8" x14ac:dyDescent="0.25">
      <c r="A140" s="20" t="s">
        <v>64</v>
      </c>
      <c r="B140" s="20">
        <v>120</v>
      </c>
      <c r="C140" s="19" t="s">
        <v>207</v>
      </c>
      <c r="D140" s="17" t="s">
        <v>21</v>
      </c>
      <c r="E140" s="17" t="s">
        <v>55</v>
      </c>
      <c r="F140" s="18" t="s">
        <v>214</v>
      </c>
      <c r="G140" s="18">
        <f>VLOOKUP($B140,CLASS!$B$2:$P$362,10,FALSE)</f>
        <v>0</v>
      </c>
      <c r="H140" s="17"/>
    </row>
    <row r="141" spans="1:8" x14ac:dyDescent="0.25">
      <c r="A141" s="20" t="s">
        <v>64</v>
      </c>
      <c r="B141" s="20">
        <v>188</v>
      </c>
      <c r="C141" s="19" t="s">
        <v>330</v>
      </c>
      <c r="D141" s="17" t="s">
        <v>289</v>
      </c>
      <c r="E141" s="17" t="s">
        <v>55</v>
      </c>
      <c r="F141" s="18" t="s">
        <v>331</v>
      </c>
      <c r="G141" s="18">
        <f>VLOOKUP($B141,CLASS!$B$2:$P$362,10,FALSE)</f>
        <v>0</v>
      </c>
      <c r="H141" s="17"/>
    </row>
    <row r="142" spans="1:8" x14ac:dyDescent="0.25">
      <c r="A142" s="20" t="s">
        <v>64</v>
      </c>
      <c r="B142" s="20">
        <v>189</v>
      </c>
      <c r="C142" s="19" t="s">
        <v>332</v>
      </c>
      <c r="D142" s="17" t="s">
        <v>289</v>
      </c>
      <c r="E142" s="17" t="s">
        <v>55</v>
      </c>
      <c r="F142" s="18" t="s">
        <v>331</v>
      </c>
      <c r="G142" s="18">
        <f>VLOOKUP($B142,CLASS!$B$2:$P$362,10,FALSE)</f>
        <v>0</v>
      </c>
      <c r="H142" s="17"/>
    </row>
    <row r="143" spans="1:8" x14ac:dyDescent="0.25">
      <c r="A143" s="20" t="s">
        <v>63</v>
      </c>
      <c r="B143" s="20">
        <v>1</v>
      </c>
      <c r="C143" s="19" t="s">
        <v>41</v>
      </c>
      <c r="D143" s="17" t="s">
        <v>67</v>
      </c>
      <c r="E143" s="17" t="s">
        <v>54</v>
      </c>
      <c r="F143" s="17" t="s">
        <v>213</v>
      </c>
      <c r="G143" s="18">
        <f>VLOOKUP($B143,CLASS!$B$2:$P$362,10,FALSE)</f>
        <v>67</v>
      </c>
      <c r="H143" s="17"/>
    </row>
    <row r="144" spans="1:8" x14ac:dyDescent="0.25">
      <c r="A144" s="20" t="s">
        <v>63</v>
      </c>
      <c r="B144" s="20">
        <v>18</v>
      </c>
      <c r="C144" s="18" t="s">
        <v>39</v>
      </c>
      <c r="D144" s="18" t="s">
        <v>16</v>
      </c>
      <c r="E144" s="18" t="s">
        <v>53</v>
      </c>
      <c r="F144" s="18" t="s">
        <v>213</v>
      </c>
      <c r="G144" s="18">
        <f>VLOOKUP($B144,CLASS!$B$2:$P$362,10,FALSE)</f>
        <v>64</v>
      </c>
      <c r="H144" s="18"/>
    </row>
    <row r="145" spans="1:8" x14ac:dyDescent="0.25">
      <c r="A145" s="20" t="s">
        <v>63</v>
      </c>
      <c r="B145" s="20">
        <v>5</v>
      </c>
      <c r="C145" s="19" t="s">
        <v>72</v>
      </c>
      <c r="D145" s="18" t="s">
        <v>20</v>
      </c>
      <c r="E145" s="18" t="s">
        <v>53</v>
      </c>
      <c r="F145" s="18" t="s">
        <v>213</v>
      </c>
      <c r="G145" s="18">
        <f>VLOOKUP($B145,CLASS!$B$2:$P$362,10,FALSE)</f>
        <v>62</v>
      </c>
      <c r="H145" s="22"/>
    </row>
    <row r="146" spans="1:8" x14ac:dyDescent="0.25">
      <c r="A146" s="20" t="s">
        <v>63</v>
      </c>
      <c r="B146" s="20">
        <v>195</v>
      </c>
      <c r="C146" s="19" t="s">
        <v>362</v>
      </c>
      <c r="D146" s="17" t="s">
        <v>339</v>
      </c>
      <c r="E146" s="17" t="s">
        <v>54</v>
      </c>
      <c r="F146" s="18" t="s">
        <v>213</v>
      </c>
      <c r="G146" s="18">
        <f>VLOOKUP($B146,CLASS!$B$2:$P$362,10,FALSE)</f>
        <v>60</v>
      </c>
      <c r="H146" s="17"/>
    </row>
    <row r="147" spans="1:8" x14ac:dyDescent="0.25">
      <c r="A147" s="20" t="s">
        <v>63</v>
      </c>
      <c r="B147" s="20">
        <v>153</v>
      </c>
      <c r="C147" s="19" t="s">
        <v>270</v>
      </c>
      <c r="D147" s="17" t="s">
        <v>271</v>
      </c>
      <c r="E147" s="17" t="s">
        <v>54</v>
      </c>
      <c r="F147" s="18" t="s">
        <v>215</v>
      </c>
      <c r="G147" s="18">
        <f>VLOOKUP($B147,CLASS!$B$2:$P$362,10,FALSE)</f>
        <v>58</v>
      </c>
      <c r="H147" s="17"/>
    </row>
    <row r="148" spans="1:8" x14ac:dyDescent="0.25">
      <c r="A148" s="20" t="s">
        <v>63</v>
      </c>
      <c r="B148" s="20">
        <v>158</v>
      </c>
      <c r="C148" s="19" t="s">
        <v>228</v>
      </c>
      <c r="D148" s="17" t="s">
        <v>280</v>
      </c>
      <c r="E148" s="17" t="s">
        <v>54</v>
      </c>
      <c r="F148" s="18" t="s">
        <v>213</v>
      </c>
      <c r="G148" s="18">
        <f>VLOOKUP($B148,CLASS!$B$2:$P$362,10,FALSE)</f>
        <v>57</v>
      </c>
    </row>
    <row r="149" spans="1:8" x14ac:dyDescent="0.25">
      <c r="A149" s="20" t="s">
        <v>63</v>
      </c>
      <c r="B149" s="20">
        <v>193</v>
      </c>
      <c r="C149" s="19" t="s">
        <v>222</v>
      </c>
      <c r="D149" s="17" t="s">
        <v>336</v>
      </c>
      <c r="E149" s="17" t="s">
        <v>55</v>
      </c>
      <c r="F149" s="18" t="s">
        <v>215</v>
      </c>
      <c r="G149" s="18">
        <f>VLOOKUP($B149,CLASS!$B$2:$P$362,10,FALSE)</f>
        <v>57</v>
      </c>
      <c r="H149" s="17"/>
    </row>
    <row r="150" spans="1:8" x14ac:dyDescent="0.25">
      <c r="A150" s="20" t="s">
        <v>63</v>
      </c>
      <c r="B150" s="20">
        <v>199</v>
      </c>
      <c r="C150" s="19" t="s">
        <v>360</v>
      </c>
      <c r="D150" s="17" t="s">
        <v>344</v>
      </c>
      <c r="E150" s="17" t="s">
        <v>320</v>
      </c>
      <c r="F150" s="18" t="s">
        <v>213</v>
      </c>
      <c r="G150" s="18">
        <f>VLOOKUP($B150,CLASS!$B$2:$P$362,10,FALSE)</f>
        <v>57</v>
      </c>
    </row>
    <row r="151" spans="1:8" ht="15.75" thickBot="1" x14ac:dyDescent="0.3">
      <c r="A151" s="20" t="s">
        <v>63</v>
      </c>
      <c r="B151" s="20">
        <v>35</v>
      </c>
      <c r="C151" s="18" t="s">
        <v>107</v>
      </c>
      <c r="D151" s="17" t="s">
        <v>108</v>
      </c>
      <c r="E151" s="17" t="s">
        <v>54</v>
      </c>
      <c r="F151" s="17" t="s">
        <v>216</v>
      </c>
      <c r="G151" s="18">
        <f>VLOOKUP($B151,CLASS!$B$2:$P$362,10,FALSE)</f>
        <v>56</v>
      </c>
      <c r="H151" s="17"/>
    </row>
    <row r="152" spans="1:8" ht="15.75" thickBot="1" x14ac:dyDescent="0.3">
      <c r="A152" s="20" t="s">
        <v>63</v>
      </c>
      <c r="B152" s="20">
        <v>160</v>
      </c>
      <c r="C152" s="19" t="s">
        <v>283</v>
      </c>
      <c r="D152" s="17" t="s">
        <v>280</v>
      </c>
      <c r="E152" s="17" t="s">
        <v>54</v>
      </c>
      <c r="F152" s="18" t="s">
        <v>213</v>
      </c>
      <c r="G152" s="18">
        <f>VLOOKUP($B152,CLASS!$B$2:$P$362,10,FALSE)</f>
        <v>56</v>
      </c>
      <c r="H152" s="26">
        <v>594</v>
      </c>
    </row>
    <row r="153" spans="1:8" x14ac:dyDescent="0.25">
      <c r="A153" s="20" t="s">
        <v>63</v>
      </c>
      <c r="B153" s="20">
        <v>36</v>
      </c>
      <c r="C153" s="19" t="s">
        <v>109</v>
      </c>
      <c r="D153" s="17" t="s">
        <v>110</v>
      </c>
      <c r="E153" s="17" t="s">
        <v>55</v>
      </c>
      <c r="F153" s="17" t="s">
        <v>214</v>
      </c>
      <c r="G153" s="18">
        <f>VLOOKUP($B153,CLASS!$B$2:$P$362,10,FALSE)</f>
        <v>56</v>
      </c>
      <c r="H153" s="17"/>
    </row>
    <row r="154" spans="1:8" x14ac:dyDescent="0.25">
      <c r="A154" s="20" t="s">
        <v>63</v>
      </c>
      <c r="B154" s="20">
        <v>196</v>
      </c>
      <c r="C154" s="19" t="s">
        <v>340</v>
      </c>
      <c r="D154" s="17" t="s">
        <v>341</v>
      </c>
      <c r="E154" s="17" t="s">
        <v>54</v>
      </c>
      <c r="F154" s="18" t="s">
        <v>213</v>
      </c>
      <c r="G154" s="18">
        <f>VLOOKUP($B154,CLASS!$B$2:$P$362,10,FALSE)</f>
        <v>56</v>
      </c>
    </row>
    <row r="155" spans="1:8" x14ac:dyDescent="0.25">
      <c r="A155" s="20" t="s">
        <v>63</v>
      </c>
      <c r="B155" s="20">
        <v>24</v>
      </c>
      <c r="C155" s="18" t="s">
        <v>91</v>
      </c>
      <c r="D155" s="17" t="s">
        <v>69</v>
      </c>
      <c r="E155" s="17" t="s">
        <v>53</v>
      </c>
      <c r="F155" s="17" t="s">
        <v>214</v>
      </c>
      <c r="G155" s="18">
        <f>VLOOKUP($B155,CLASS!$B$2:$P$362,10,FALSE)</f>
        <v>55</v>
      </c>
      <c r="H155" s="17"/>
    </row>
    <row r="156" spans="1:8" x14ac:dyDescent="0.25">
      <c r="A156" s="20" t="s">
        <v>63</v>
      </c>
      <c r="B156" s="20">
        <v>198</v>
      </c>
      <c r="C156" s="19" t="s">
        <v>361</v>
      </c>
      <c r="D156" s="17" t="s">
        <v>344</v>
      </c>
      <c r="E156" s="17" t="s">
        <v>320</v>
      </c>
      <c r="F156" s="18" t="s">
        <v>213</v>
      </c>
      <c r="G156" s="18">
        <f>VLOOKUP($B156,CLASS!$B$2:$P$362,10,FALSE)</f>
        <v>55</v>
      </c>
      <c r="H156" s="17"/>
    </row>
    <row r="157" spans="1:8" x14ac:dyDescent="0.25">
      <c r="A157" s="20" t="s">
        <v>63</v>
      </c>
      <c r="B157" s="20">
        <v>7</v>
      </c>
      <c r="C157" s="19" t="s">
        <v>51</v>
      </c>
      <c r="D157" s="17" t="s">
        <v>74</v>
      </c>
      <c r="E157" s="17" t="s">
        <v>53</v>
      </c>
      <c r="F157" s="17" t="s">
        <v>213</v>
      </c>
      <c r="G157" s="18">
        <f>VLOOKUP($B157,CLASS!$B$2:$P$362,10,FALSE)</f>
        <v>54</v>
      </c>
      <c r="H157" s="17"/>
    </row>
    <row r="158" spans="1:8" x14ac:dyDescent="0.25">
      <c r="A158" s="20" t="s">
        <v>63</v>
      </c>
      <c r="B158" s="20">
        <v>148</v>
      </c>
      <c r="C158" s="19" t="s">
        <v>236</v>
      </c>
      <c r="D158" s="17" t="s">
        <v>262</v>
      </c>
      <c r="E158" s="17" t="s">
        <v>54</v>
      </c>
      <c r="F158" s="18" t="s">
        <v>213</v>
      </c>
      <c r="G158" s="18">
        <f>VLOOKUP($B158,CLASS!$B$2:$P$362,10,FALSE)</f>
        <v>54</v>
      </c>
      <c r="H158" s="17"/>
    </row>
    <row r="159" spans="1:8" x14ac:dyDescent="0.25">
      <c r="A159" s="20" t="s">
        <v>63</v>
      </c>
      <c r="B159" s="20">
        <v>194</v>
      </c>
      <c r="C159" s="19" t="s">
        <v>337</v>
      </c>
      <c r="D159" s="17" t="s">
        <v>338</v>
      </c>
      <c r="E159" s="17" t="s">
        <v>320</v>
      </c>
      <c r="F159" s="18" t="s">
        <v>213</v>
      </c>
      <c r="G159" s="18">
        <f>VLOOKUP($B159,CLASS!$B$2:$P$362,10,FALSE)</f>
        <v>54</v>
      </c>
    </row>
    <row r="160" spans="1:8" x14ac:dyDescent="0.25">
      <c r="A160" s="20" t="s">
        <v>63</v>
      </c>
      <c r="B160" s="20">
        <v>197</v>
      </c>
      <c r="C160" s="19" t="s">
        <v>342</v>
      </c>
      <c r="D160" s="17" t="s">
        <v>343</v>
      </c>
      <c r="E160" s="17" t="s">
        <v>320</v>
      </c>
      <c r="F160" s="18" t="s">
        <v>213</v>
      </c>
      <c r="G160" s="18">
        <f>VLOOKUP($B160,CLASS!$B$2:$P$362,10,FALSE)</f>
        <v>53</v>
      </c>
      <c r="H160" s="17"/>
    </row>
    <row r="161" spans="1:8" x14ac:dyDescent="0.25">
      <c r="A161" s="20" t="s">
        <v>63</v>
      </c>
      <c r="B161" s="20">
        <v>147</v>
      </c>
      <c r="C161" s="19" t="s">
        <v>260</v>
      </c>
      <c r="D161" s="17" t="s">
        <v>261</v>
      </c>
      <c r="E161" s="17" t="s">
        <v>53</v>
      </c>
      <c r="F161" s="18" t="s">
        <v>213</v>
      </c>
      <c r="G161" s="18">
        <f>VLOOKUP($B161,CLASS!$B$2:$P$362,10,FALSE)</f>
        <v>52</v>
      </c>
    </row>
    <row r="162" spans="1:8" x14ac:dyDescent="0.25">
      <c r="A162" s="20" t="s">
        <v>63</v>
      </c>
      <c r="B162" s="20">
        <v>85</v>
      </c>
      <c r="C162" s="19" t="s">
        <v>25</v>
      </c>
      <c r="D162" s="17" t="s">
        <v>16</v>
      </c>
      <c r="E162" s="17" t="s">
        <v>53</v>
      </c>
      <c r="F162" s="17" t="s">
        <v>213</v>
      </c>
      <c r="G162" s="18">
        <f>VLOOKUP($B162,CLASS!$B$2:$P$362,10,FALSE)</f>
        <v>52</v>
      </c>
    </row>
    <row r="163" spans="1:8" x14ac:dyDescent="0.25">
      <c r="A163" s="20" t="s">
        <v>63</v>
      </c>
      <c r="B163" s="20">
        <v>209</v>
      </c>
      <c r="C163" s="19" t="s">
        <v>363</v>
      </c>
      <c r="D163" s="17" t="s">
        <v>364</v>
      </c>
      <c r="E163" s="17" t="s">
        <v>53</v>
      </c>
      <c r="F163" s="18" t="s">
        <v>213</v>
      </c>
      <c r="G163" s="18">
        <f>VLOOKUP($B163,CLASS!$B$2:$P$362,10,FALSE)</f>
        <v>52</v>
      </c>
      <c r="H163" s="17"/>
    </row>
    <row r="164" spans="1:8" x14ac:dyDescent="0.25">
      <c r="A164" s="20" t="s">
        <v>63</v>
      </c>
      <c r="B164" s="20">
        <v>6</v>
      </c>
      <c r="C164" s="19" t="s">
        <v>29</v>
      </c>
      <c r="D164" s="17" t="s">
        <v>73</v>
      </c>
      <c r="E164" s="17" t="s">
        <v>53</v>
      </c>
      <c r="F164" s="17" t="s">
        <v>213</v>
      </c>
      <c r="G164" s="18">
        <f>VLOOKUP($B164,CLASS!$B$2:$P$362,10,FALSE)</f>
        <v>50</v>
      </c>
      <c r="H164" s="17"/>
    </row>
    <row r="165" spans="1:8" x14ac:dyDescent="0.25">
      <c r="A165" s="20" t="s">
        <v>63</v>
      </c>
      <c r="B165" s="20">
        <v>142</v>
      </c>
      <c r="C165" s="19" t="s">
        <v>250</v>
      </c>
      <c r="D165" s="17" t="s">
        <v>251</v>
      </c>
      <c r="E165" s="17" t="s">
        <v>54</v>
      </c>
      <c r="F165" s="18" t="s">
        <v>213</v>
      </c>
      <c r="G165" s="18">
        <f>VLOOKUP($B165,CLASS!$B$2:$P$362,10,FALSE)</f>
        <v>50</v>
      </c>
    </row>
    <row r="166" spans="1:8" x14ac:dyDescent="0.25">
      <c r="A166" s="20" t="s">
        <v>63</v>
      </c>
      <c r="B166" s="20">
        <v>140</v>
      </c>
      <c r="C166" s="19" t="s">
        <v>246</v>
      </c>
      <c r="D166" s="17" t="s">
        <v>247</v>
      </c>
      <c r="E166" s="17" t="s">
        <v>54</v>
      </c>
      <c r="F166" s="18" t="s">
        <v>213</v>
      </c>
      <c r="G166" s="18">
        <f>VLOOKUP($B166,CLASS!$B$2:$P$362,10,FALSE)</f>
        <v>48</v>
      </c>
    </row>
    <row r="167" spans="1:8" x14ac:dyDescent="0.25">
      <c r="A167" s="20" t="s">
        <v>63</v>
      </c>
      <c r="B167" s="20">
        <v>191</v>
      </c>
      <c r="C167" s="19" t="s">
        <v>250</v>
      </c>
      <c r="D167" s="17" t="s">
        <v>334</v>
      </c>
      <c r="E167" s="17" t="s">
        <v>320</v>
      </c>
      <c r="F167" s="18" t="s">
        <v>213</v>
      </c>
      <c r="G167" s="18">
        <f>VLOOKUP($B167,CLASS!$B$2:$P$362,10,FALSE)</f>
        <v>48</v>
      </c>
      <c r="H167" s="17"/>
    </row>
    <row r="168" spans="1:8" x14ac:dyDescent="0.25">
      <c r="A168" s="20" t="s">
        <v>63</v>
      </c>
      <c r="B168" s="20">
        <v>210</v>
      </c>
      <c r="C168" s="19" t="s">
        <v>269</v>
      </c>
      <c r="D168" s="17" t="s">
        <v>365</v>
      </c>
      <c r="E168" s="17" t="s">
        <v>54</v>
      </c>
      <c r="F168" s="18" t="s">
        <v>216</v>
      </c>
      <c r="G168" s="18">
        <f>VLOOKUP($B168,CLASS!$B$2:$P$362,10,FALSE)</f>
        <v>47</v>
      </c>
      <c r="H168" s="17"/>
    </row>
    <row r="169" spans="1:8" x14ac:dyDescent="0.25">
      <c r="A169" s="20" t="s">
        <v>63</v>
      </c>
      <c r="B169" s="20">
        <v>211</v>
      </c>
      <c r="C169" s="19" t="s">
        <v>366</v>
      </c>
      <c r="D169" s="17" t="s">
        <v>367</v>
      </c>
      <c r="E169" s="17" t="s">
        <v>54</v>
      </c>
      <c r="F169" s="18" t="s">
        <v>213</v>
      </c>
      <c r="G169" s="18">
        <f>VLOOKUP($B169,CLASS!$B$2:$P$362,10,FALSE)</f>
        <v>47</v>
      </c>
      <c r="H169" s="17"/>
    </row>
    <row r="170" spans="1:8" x14ac:dyDescent="0.25">
      <c r="A170" s="20" t="s">
        <v>63</v>
      </c>
      <c r="B170" s="20">
        <v>212</v>
      </c>
      <c r="C170" s="19" t="s">
        <v>363</v>
      </c>
      <c r="D170" s="17" t="s">
        <v>368</v>
      </c>
      <c r="E170" s="17" t="s">
        <v>54</v>
      </c>
      <c r="F170" s="18" t="s">
        <v>213</v>
      </c>
      <c r="G170" s="18">
        <f>VLOOKUP($B170,CLASS!$B$2:$P$362,10,FALSE)</f>
        <v>46</v>
      </c>
      <c r="H170" s="17"/>
    </row>
    <row r="171" spans="1:8" x14ac:dyDescent="0.25">
      <c r="A171" s="20" t="s">
        <v>63</v>
      </c>
      <c r="B171" s="20">
        <v>127</v>
      </c>
      <c r="C171" s="19" t="s">
        <v>224</v>
      </c>
      <c r="D171" s="17" t="s">
        <v>225</v>
      </c>
      <c r="E171" s="17" t="s">
        <v>53</v>
      </c>
      <c r="F171" s="18" t="s">
        <v>216</v>
      </c>
      <c r="G171" s="18">
        <f>VLOOKUP($B171,CLASS!$B$2:$P$362,10,FALSE)</f>
        <v>43</v>
      </c>
      <c r="H171" s="21"/>
    </row>
    <row r="172" spans="1:8" x14ac:dyDescent="0.25">
      <c r="A172" s="20" t="s">
        <v>63</v>
      </c>
      <c r="B172" s="20">
        <v>151</v>
      </c>
      <c r="C172" s="19" t="s">
        <v>267</v>
      </c>
      <c r="D172" s="17" t="s">
        <v>268</v>
      </c>
      <c r="E172" s="17" t="s">
        <v>53</v>
      </c>
      <c r="F172" s="18" t="s">
        <v>216</v>
      </c>
      <c r="G172" s="18">
        <f>VLOOKUP($B172,CLASS!$B$2:$P$362,10,FALSE)</f>
        <v>41</v>
      </c>
      <c r="H172" s="17"/>
    </row>
    <row r="173" spans="1:8" x14ac:dyDescent="0.25">
      <c r="A173" s="20" t="s">
        <v>63</v>
      </c>
      <c r="B173" s="20">
        <v>149</v>
      </c>
      <c r="C173" s="19" t="s">
        <v>263</v>
      </c>
      <c r="D173" s="18" t="s">
        <v>264</v>
      </c>
      <c r="E173" s="18" t="s">
        <v>53</v>
      </c>
      <c r="F173" s="18" t="s">
        <v>213</v>
      </c>
      <c r="G173" s="18">
        <f>VLOOKUP($B173,CLASS!$B$2:$P$362,10,FALSE)</f>
        <v>0</v>
      </c>
      <c r="H173" s="18"/>
    </row>
    <row r="174" spans="1:8" x14ac:dyDescent="0.25">
      <c r="A174" s="20" t="s">
        <v>63</v>
      </c>
      <c r="B174" s="20">
        <v>54</v>
      </c>
      <c r="C174" s="19" t="s">
        <v>51</v>
      </c>
      <c r="D174" s="18" t="s">
        <v>134</v>
      </c>
      <c r="E174" s="18" t="s">
        <v>53</v>
      </c>
      <c r="F174" s="18" t="s">
        <v>213</v>
      </c>
      <c r="G174" s="18">
        <f>VLOOKUP($B174,CLASS!$B$2:$P$362,10,FALSE)</f>
        <v>0</v>
      </c>
      <c r="H174" s="18"/>
    </row>
    <row r="175" spans="1:8" x14ac:dyDescent="0.25">
      <c r="A175" s="20" t="s">
        <v>63</v>
      </c>
      <c r="B175" s="20">
        <v>32</v>
      </c>
      <c r="C175" s="19" t="s">
        <v>102</v>
      </c>
      <c r="D175" s="18" t="s">
        <v>103</v>
      </c>
      <c r="E175" s="18" t="s">
        <v>53</v>
      </c>
      <c r="F175" s="18" t="s">
        <v>213</v>
      </c>
      <c r="G175" s="18">
        <f>VLOOKUP($B175,CLASS!$B$2:$P$362,10,FALSE)</f>
        <v>0</v>
      </c>
      <c r="H175" s="19"/>
    </row>
    <row r="176" spans="1:8" x14ac:dyDescent="0.25">
      <c r="A176" s="20" t="s">
        <v>63</v>
      </c>
      <c r="B176" s="20">
        <v>46</v>
      </c>
      <c r="C176" s="18" t="s">
        <v>50</v>
      </c>
      <c r="D176" s="17" t="s">
        <v>122</v>
      </c>
      <c r="E176" s="17" t="s">
        <v>53</v>
      </c>
      <c r="F176" s="17" t="s">
        <v>213</v>
      </c>
      <c r="G176" s="18">
        <f>VLOOKUP($B176,CLASS!$B$2:$P$362,10,FALSE)</f>
        <v>0</v>
      </c>
    </row>
    <row r="177" spans="1:8" x14ac:dyDescent="0.25">
      <c r="A177" s="20" t="s">
        <v>63</v>
      </c>
      <c r="B177" s="20">
        <v>2</v>
      </c>
      <c r="C177" s="18" t="s">
        <v>68</v>
      </c>
      <c r="D177" s="17" t="s">
        <v>69</v>
      </c>
      <c r="E177" s="17" t="s">
        <v>53</v>
      </c>
      <c r="F177" s="17" t="s">
        <v>214</v>
      </c>
      <c r="G177" s="18">
        <f>VLOOKUP($B177,CLASS!$B$2:$P$362,10,FALSE)</f>
        <v>0</v>
      </c>
      <c r="H177" s="17"/>
    </row>
    <row r="178" spans="1:8" x14ac:dyDescent="0.25">
      <c r="A178" s="20" t="s">
        <v>63</v>
      </c>
      <c r="B178" s="20">
        <v>152</v>
      </c>
      <c r="C178" s="19" t="s">
        <v>269</v>
      </c>
      <c r="D178" s="17" t="s">
        <v>90</v>
      </c>
      <c r="E178" s="17" t="s">
        <v>53</v>
      </c>
      <c r="F178" s="18" t="s">
        <v>213</v>
      </c>
      <c r="G178" s="18">
        <f>VLOOKUP($B178,CLASS!$B$2:$P$362,10,FALSE)</f>
        <v>0</v>
      </c>
      <c r="H178" s="17"/>
    </row>
    <row r="179" spans="1:8" x14ac:dyDescent="0.25">
      <c r="A179" s="20" t="s">
        <v>63</v>
      </c>
      <c r="B179" s="20">
        <v>159</v>
      </c>
      <c r="C179" s="19" t="s">
        <v>281</v>
      </c>
      <c r="D179" s="17" t="s">
        <v>282</v>
      </c>
      <c r="E179" s="17" t="s">
        <v>53</v>
      </c>
      <c r="F179" s="18" t="s">
        <v>214</v>
      </c>
      <c r="G179" s="18">
        <f>VLOOKUP($B179,CLASS!$B$2:$P$362,10,FALSE)</f>
        <v>0</v>
      </c>
      <c r="H179" s="17"/>
    </row>
    <row r="180" spans="1:8" x14ac:dyDescent="0.25">
      <c r="A180" s="20" t="s">
        <v>63</v>
      </c>
      <c r="B180" s="20">
        <v>144</v>
      </c>
      <c r="C180" s="19" t="s">
        <v>254</v>
      </c>
      <c r="D180" s="17" t="s">
        <v>255</v>
      </c>
      <c r="E180" s="17" t="s">
        <v>53</v>
      </c>
      <c r="F180" s="18" t="s">
        <v>213</v>
      </c>
      <c r="G180" s="18">
        <f>VLOOKUP($B180,CLASS!$B$2:$P$362,10,FALSE)</f>
        <v>0</v>
      </c>
      <c r="H180" s="17"/>
    </row>
    <row r="181" spans="1:8" x14ac:dyDescent="0.25">
      <c r="A181" s="20" t="s">
        <v>63</v>
      </c>
      <c r="B181" s="20">
        <v>26</v>
      </c>
      <c r="C181" s="19" t="s">
        <v>94</v>
      </c>
      <c r="D181" s="17" t="s">
        <v>95</v>
      </c>
      <c r="E181" s="17" t="s">
        <v>53</v>
      </c>
      <c r="F181" s="17" t="s">
        <v>215</v>
      </c>
      <c r="G181" s="18">
        <f>VLOOKUP($B181,CLASS!$B$2:$P$362,10,FALSE)</f>
        <v>0</v>
      </c>
      <c r="H181" s="17"/>
    </row>
    <row r="182" spans="1:8" x14ac:dyDescent="0.25">
      <c r="A182" s="20" t="s">
        <v>63</v>
      </c>
      <c r="B182" s="20">
        <v>4</v>
      </c>
      <c r="C182" s="19" t="s">
        <v>71</v>
      </c>
      <c r="D182" s="17" t="s">
        <v>16</v>
      </c>
      <c r="E182" s="17" t="s">
        <v>53</v>
      </c>
      <c r="F182" s="17" t="s">
        <v>213</v>
      </c>
      <c r="G182" s="18">
        <f>VLOOKUP($B182,CLASS!$B$2:$P$362,10,FALSE)</f>
        <v>0</v>
      </c>
      <c r="H182" s="17"/>
    </row>
    <row r="183" spans="1:8" x14ac:dyDescent="0.25">
      <c r="A183" s="20" t="s">
        <v>63</v>
      </c>
      <c r="B183" s="20">
        <v>75</v>
      </c>
      <c r="C183" s="19" t="s">
        <v>109</v>
      </c>
      <c r="D183" s="17" t="s">
        <v>158</v>
      </c>
      <c r="E183" s="17" t="s">
        <v>53</v>
      </c>
      <c r="F183" s="17" t="s">
        <v>214</v>
      </c>
      <c r="G183" s="18">
        <f>VLOOKUP($B183,CLASS!$B$2:$P$362,10,FALSE)</f>
        <v>0</v>
      </c>
      <c r="H183" s="17"/>
    </row>
    <row r="184" spans="1:8" x14ac:dyDescent="0.25">
      <c r="A184" s="20" t="s">
        <v>63</v>
      </c>
      <c r="B184" s="20">
        <v>157</v>
      </c>
      <c r="C184" s="19" t="s">
        <v>278</v>
      </c>
      <c r="D184" s="18" t="s">
        <v>279</v>
      </c>
      <c r="E184" s="18" t="s">
        <v>53</v>
      </c>
      <c r="F184" s="18" t="s">
        <v>213</v>
      </c>
      <c r="G184" s="18">
        <f>VLOOKUP($B184,CLASS!$B$2:$P$362,10,FALSE)</f>
        <v>0</v>
      </c>
      <c r="H184" s="18"/>
    </row>
    <row r="185" spans="1:8" x14ac:dyDescent="0.25">
      <c r="A185" s="20" t="s">
        <v>63</v>
      </c>
      <c r="B185" s="20">
        <v>79</v>
      </c>
      <c r="C185" s="19" t="s">
        <v>47</v>
      </c>
      <c r="D185" s="18" t="s">
        <v>161</v>
      </c>
      <c r="E185" s="18" t="s">
        <v>53</v>
      </c>
      <c r="F185" s="18" t="s">
        <v>213</v>
      </c>
      <c r="G185" s="18">
        <f>VLOOKUP($B185,CLASS!$B$2:$P$362,10,FALSE)</f>
        <v>0</v>
      </c>
      <c r="H185" s="18"/>
    </row>
    <row r="186" spans="1:8" x14ac:dyDescent="0.25">
      <c r="A186" s="20" t="s">
        <v>63</v>
      </c>
      <c r="B186" s="20">
        <v>146</v>
      </c>
      <c r="C186" s="19" t="s">
        <v>258</v>
      </c>
      <c r="D186" s="17" t="s">
        <v>259</v>
      </c>
      <c r="E186" s="17" t="s">
        <v>53</v>
      </c>
      <c r="F186" s="18" t="s">
        <v>213</v>
      </c>
      <c r="G186" s="18">
        <f>VLOOKUP($B186,CLASS!$B$2:$P$362,10,FALSE)</f>
        <v>0</v>
      </c>
    </row>
    <row r="187" spans="1:8" x14ac:dyDescent="0.25">
      <c r="A187" s="20" t="s">
        <v>63</v>
      </c>
      <c r="B187" s="20">
        <v>139</v>
      </c>
      <c r="C187" s="19" t="s">
        <v>244</v>
      </c>
      <c r="D187" s="17" t="s">
        <v>245</v>
      </c>
      <c r="E187" s="17" t="s">
        <v>53</v>
      </c>
      <c r="F187" s="18" t="s">
        <v>213</v>
      </c>
      <c r="G187" s="18">
        <f>VLOOKUP($B187,CLASS!$B$2:$P$362,10,FALSE)</f>
        <v>0</v>
      </c>
      <c r="H187" s="17"/>
    </row>
    <row r="188" spans="1:8" x14ac:dyDescent="0.25">
      <c r="A188" s="20" t="s">
        <v>63</v>
      </c>
      <c r="B188" s="20">
        <v>150</v>
      </c>
      <c r="C188" s="19" t="s">
        <v>265</v>
      </c>
      <c r="D188" s="18" t="s">
        <v>266</v>
      </c>
      <c r="E188" s="18" t="s">
        <v>53</v>
      </c>
      <c r="F188" s="18" t="s">
        <v>213</v>
      </c>
      <c r="G188" s="18">
        <f>VLOOKUP($B188,CLASS!$B$2:$P$362,10,FALSE)</f>
        <v>0</v>
      </c>
      <c r="H188" s="18"/>
    </row>
    <row r="189" spans="1:8" x14ac:dyDescent="0.25">
      <c r="A189" s="20" t="s">
        <v>63</v>
      </c>
      <c r="B189" s="20">
        <v>141</v>
      </c>
      <c r="C189" s="19" t="s">
        <v>248</v>
      </c>
      <c r="D189" s="17" t="s">
        <v>249</v>
      </c>
      <c r="E189" s="17" t="s">
        <v>54</v>
      </c>
      <c r="F189" s="18" t="s">
        <v>213</v>
      </c>
      <c r="G189" s="18">
        <f>VLOOKUP($B189,CLASS!$B$2:$P$362,10,FALSE)</f>
        <v>0</v>
      </c>
      <c r="H189" s="17"/>
    </row>
    <row r="190" spans="1:8" x14ac:dyDescent="0.25">
      <c r="A190" s="20" t="s">
        <v>63</v>
      </c>
      <c r="B190" s="20">
        <v>137</v>
      </c>
      <c r="C190" s="19"/>
      <c r="D190" s="17" t="s">
        <v>241</v>
      </c>
      <c r="E190" s="17" t="s">
        <v>54</v>
      </c>
      <c r="F190" s="18" t="s">
        <v>213</v>
      </c>
      <c r="G190" s="18">
        <f>VLOOKUP($B190,CLASS!$B$2:$P$362,10,FALSE)</f>
        <v>0</v>
      </c>
      <c r="H190" s="17"/>
    </row>
    <row r="191" spans="1:8" x14ac:dyDescent="0.25">
      <c r="A191" s="20" t="s">
        <v>63</v>
      </c>
      <c r="B191" s="20">
        <v>138</v>
      </c>
      <c r="C191" s="19" t="s">
        <v>242</v>
      </c>
      <c r="D191" s="17" t="s">
        <v>243</v>
      </c>
      <c r="E191" s="17" t="s">
        <v>54</v>
      </c>
      <c r="F191" s="18" t="s">
        <v>213</v>
      </c>
      <c r="G191" s="18">
        <f>VLOOKUP($B191,CLASS!$B$2:$P$362,10,FALSE)</f>
        <v>0</v>
      </c>
    </row>
    <row r="192" spans="1:8" x14ac:dyDescent="0.25">
      <c r="A192" s="20" t="s">
        <v>63</v>
      </c>
      <c r="B192" s="20">
        <v>124</v>
      </c>
      <c r="C192" s="19" t="s">
        <v>218</v>
      </c>
      <c r="D192" s="18" t="s">
        <v>219</v>
      </c>
      <c r="E192" s="18" t="s">
        <v>54</v>
      </c>
      <c r="F192" s="18" t="s">
        <v>215</v>
      </c>
      <c r="G192" s="18">
        <f>VLOOKUP($B192,CLASS!$B$2:$P$362,10,FALSE)</f>
        <v>0</v>
      </c>
      <c r="H192" s="22"/>
    </row>
    <row r="193" spans="1:8" x14ac:dyDescent="0.25">
      <c r="A193" s="20" t="s">
        <v>63</v>
      </c>
      <c r="B193" s="20">
        <v>74</v>
      </c>
      <c r="C193" s="19" t="s">
        <v>156</v>
      </c>
      <c r="D193" s="18" t="s">
        <v>157</v>
      </c>
      <c r="E193" s="18" t="s">
        <v>54</v>
      </c>
      <c r="F193" s="18" t="s">
        <v>214</v>
      </c>
      <c r="G193" s="18">
        <f>VLOOKUP($B193,CLASS!$B$2:$P$362,10,FALSE)</f>
        <v>0</v>
      </c>
      <c r="H193" s="18"/>
    </row>
    <row r="194" spans="1:8" x14ac:dyDescent="0.25">
      <c r="A194" s="20" t="s">
        <v>63</v>
      </c>
      <c r="B194" s="20">
        <v>181</v>
      </c>
      <c r="C194" s="19" t="s">
        <v>318</v>
      </c>
      <c r="D194" s="18" t="s">
        <v>319</v>
      </c>
      <c r="E194" s="18" t="s">
        <v>54</v>
      </c>
      <c r="F194" s="18" t="s">
        <v>213</v>
      </c>
      <c r="G194" s="18">
        <f>VLOOKUP($B194,CLASS!$B$2:$P$362,10,FALSE)</f>
        <v>0</v>
      </c>
      <c r="H194" s="19"/>
    </row>
    <row r="195" spans="1:8" x14ac:dyDescent="0.25">
      <c r="A195" s="20" t="s">
        <v>63</v>
      </c>
      <c r="B195" s="20">
        <v>145</v>
      </c>
      <c r="C195" s="19" t="s">
        <v>256</v>
      </c>
      <c r="D195" s="17" t="s">
        <v>257</v>
      </c>
      <c r="E195" s="17" t="s">
        <v>54</v>
      </c>
      <c r="F195" s="18" t="s">
        <v>213</v>
      </c>
      <c r="G195" s="18">
        <f>VLOOKUP($B195,CLASS!$B$2:$P$362,10,FALSE)</f>
        <v>0</v>
      </c>
      <c r="H195" s="18"/>
    </row>
    <row r="196" spans="1:8" x14ac:dyDescent="0.25">
      <c r="A196" s="20" t="s">
        <v>63</v>
      </c>
      <c r="B196" s="20">
        <v>125</v>
      </c>
      <c r="C196" s="19" t="s">
        <v>220</v>
      </c>
      <c r="D196" s="17" t="s">
        <v>221</v>
      </c>
      <c r="E196" s="17" t="s">
        <v>55</v>
      </c>
      <c r="F196" s="18" t="s">
        <v>214</v>
      </c>
      <c r="G196" s="18">
        <f>VLOOKUP($B196,CLASS!$B$2:$P$362,10,FALSE)</f>
        <v>0</v>
      </c>
      <c r="H196" s="17"/>
    </row>
    <row r="197" spans="1:8" x14ac:dyDescent="0.25">
      <c r="A197" s="20" t="s">
        <v>63</v>
      </c>
      <c r="B197" s="20">
        <v>136</v>
      </c>
      <c r="C197" s="19" t="s">
        <v>239</v>
      </c>
      <c r="D197" s="17" t="s">
        <v>240</v>
      </c>
      <c r="E197" s="17" t="s">
        <v>55</v>
      </c>
      <c r="F197" s="18" t="s">
        <v>213</v>
      </c>
      <c r="G197" s="18">
        <f>VLOOKUP($B197,CLASS!$B$2:$P$362,10,FALSE)</f>
        <v>0</v>
      </c>
      <c r="H197" s="17"/>
    </row>
    <row r="198" spans="1:8" x14ac:dyDescent="0.25">
      <c r="A198" s="20" t="s">
        <v>63</v>
      </c>
      <c r="B198" s="20">
        <v>126</v>
      </c>
      <c r="C198" s="19" t="s">
        <v>222</v>
      </c>
      <c r="D198" s="17" t="s">
        <v>223</v>
      </c>
      <c r="E198" s="17" t="s">
        <v>55</v>
      </c>
      <c r="F198" s="18" t="s">
        <v>213</v>
      </c>
      <c r="G198" s="18">
        <f>VLOOKUP($B198,CLASS!$B$2:$P$362,10,FALSE)</f>
        <v>0</v>
      </c>
      <c r="H198" s="17"/>
    </row>
    <row r="199" spans="1:8" x14ac:dyDescent="0.25">
      <c r="A199" s="20" t="s">
        <v>63</v>
      </c>
      <c r="B199" s="20">
        <v>143</v>
      </c>
      <c r="C199" s="19" t="s">
        <v>252</v>
      </c>
      <c r="D199" s="17" t="s">
        <v>253</v>
      </c>
      <c r="E199" s="17" t="s">
        <v>55</v>
      </c>
      <c r="F199" s="18" t="s">
        <v>216</v>
      </c>
      <c r="G199" s="18">
        <f>VLOOKUP($B199,CLASS!$B$2:$P$362,10,FALSE)</f>
        <v>0</v>
      </c>
    </row>
    <row r="200" spans="1:8" x14ac:dyDescent="0.25">
      <c r="A200" s="20" t="s">
        <v>63</v>
      </c>
      <c r="B200" s="20">
        <v>3</v>
      </c>
      <c r="C200" s="19" t="s">
        <v>36</v>
      </c>
      <c r="D200" s="17" t="s">
        <v>70</v>
      </c>
      <c r="E200" s="17" t="s">
        <v>55</v>
      </c>
      <c r="F200" s="17" t="s">
        <v>213</v>
      </c>
      <c r="G200" s="18">
        <f>VLOOKUP($B200,CLASS!$B$2:$P$362,10,FALSE)</f>
        <v>0</v>
      </c>
      <c r="H200" s="17"/>
    </row>
    <row r="201" spans="1:8" x14ac:dyDescent="0.25">
      <c r="A201" s="20" t="s">
        <v>63</v>
      </c>
      <c r="B201" s="20">
        <v>19</v>
      </c>
      <c r="C201" s="19" t="s">
        <v>30</v>
      </c>
      <c r="D201" s="17" t="s">
        <v>86</v>
      </c>
      <c r="E201" s="17" t="s">
        <v>55</v>
      </c>
      <c r="F201" s="17" t="s">
        <v>213</v>
      </c>
      <c r="G201" s="18">
        <f>VLOOKUP($B201,CLASS!$B$2:$P$362,10,FALSE)</f>
        <v>0</v>
      </c>
      <c r="H201" s="17"/>
    </row>
    <row r="202" spans="1:8" x14ac:dyDescent="0.25">
      <c r="A202" s="20" t="s">
        <v>63</v>
      </c>
      <c r="B202" s="20">
        <v>28</v>
      </c>
      <c r="C202" s="19" t="s">
        <v>48</v>
      </c>
      <c r="D202" s="17" t="s">
        <v>16</v>
      </c>
      <c r="E202" s="17" t="s">
        <v>55</v>
      </c>
      <c r="F202" s="17" t="s">
        <v>213</v>
      </c>
      <c r="G202" s="18">
        <f>VLOOKUP($B202,CLASS!$B$2:$P$362,10,FALSE)</f>
        <v>0</v>
      </c>
    </row>
    <row r="203" spans="1:8" x14ac:dyDescent="0.25">
      <c r="A203" s="20" t="s">
        <v>63</v>
      </c>
      <c r="B203" s="20">
        <v>37</v>
      </c>
      <c r="C203" s="19" t="s">
        <v>43</v>
      </c>
      <c r="D203" s="17" t="s">
        <v>111</v>
      </c>
      <c r="E203" s="17" t="s">
        <v>55</v>
      </c>
      <c r="F203" s="17" t="s">
        <v>213</v>
      </c>
      <c r="G203" s="18">
        <f>VLOOKUP($B203,CLASS!$B$2:$P$362,10,FALSE)</f>
        <v>0</v>
      </c>
      <c r="H203" s="17"/>
    </row>
    <row r="204" spans="1:8" x14ac:dyDescent="0.25">
      <c r="A204" s="20" t="s">
        <v>63</v>
      </c>
      <c r="B204" s="20">
        <v>38</v>
      </c>
      <c r="C204" s="19" t="s">
        <v>27</v>
      </c>
      <c r="D204" s="17" t="s">
        <v>86</v>
      </c>
      <c r="E204" s="17" t="s">
        <v>55</v>
      </c>
      <c r="F204" s="17" t="s">
        <v>213</v>
      </c>
      <c r="G204" s="18">
        <f>VLOOKUP($B204,CLASS!$B$2:$P$362,10,FALSE)</f>
        <v>0</v>
      </c>
      <c r="H204" s="17"/>
    </row>
    <row r="205" spans="1:8" x14ac:dyDescent="0.25">
      <c r="A205" s="20" t="s">
        <v>63</v>
      </c>
      <c r="B205" s="20">
        <v>41</v>
      </c>
      <c r="C205" s="19" t="s">
        <v>29</v>
      </c>
      <c r="D205" s="17" t="s">
        <v>17</v>
      </c>
      <c r="E205" s="17" t="s">
        <v>55</v>
      </c>
      <c r="F205" s="17" t="s">
        <v>213</v>
      </c>
      <c r="G205" s="18">
        <f>VLOOKUP($B205,CLASS!$B$2:$P$362,10,FALSE)</f>
        <v>0</v>
      </c>
    </row>
    <row r="206" spans="1:8" x14ac:dyDescent="0.25">
      <c r="A206" s="20" t="s">
        <v>63</v>
      </c>
      <c r="B206" s="20">
        <v>53</v>
      </c>
      <c r="C206" s="19" t="s">
        <v>102</v>
      </c>
      <c r="D206" s="17" t="s">
        <v>133</v>
      </c>
      <c r="E206" s="17" t="s">
        <v>55</v>
      </c>
      <c r="F206" s="17" t="s">
        <v>213</v>
      </c>
      <c r="G206" s="18">
        <f>VLOOKUP($B206,CLASS!$B$2:$P$362,10,FALSE)</f>
        <v>0</v>
      </c>
      <c r="H206" s="17"/>
    </row>
    <row r="207" spans="1:8" x14ac:dyDescent="0.25">
      <c r="A207" s="20" t="s">
        <v>63</v>
      </c>
      <c r="B207" s="20">
        <v>67</v>
      </c>
      <c r="C207" s="18" t="s">
        <v>32</v>
      </c>
      <c r="D207" s="17" t="s">
        <v>149</v>
      </c>
      <c r="E207" s="17" t="s">
        <v>55</v>
      </c>
      <c r="F207" s="17" t="s">
        <v>213</v>
      </c>
      <c r="G207" s="18">
        <f>VLOOKUP($B207,CLASS!$B$2:$P$362,10,FALSE)</f>
        <v>0</v>
      </c>
      <c r="H207" s="17"/>
    </row>
    <row r="208" spans="1:8" x14ac:dyDescent="0.25">
      <c r="A208" s="20" t="s">
        <v>63</v>
      </c>
      <c r="B208" s="20">
        <v>89</v>
      </c>
      <c r="C208" s="19" t="s">
        <v>173</v>
      </c>
      <c r="D208" s="17" t="s">
        <v>174</v>
      </c>
      <c r="E208" s="17" t="s">
        <v>55</v>
      </c>
      <c r="F208" s="17" t="s">
        <v>213</v>
      </c>
      <c r="G208" s="18">
        <f>VLOOKUP($B208,CLASS!$B$2:$P$362,10,FALSE)</f>
        <v>0</v>
      </c>
      <c r="H208" s="17"/>
    </row>
    <row r="209" spans="1:8" x14ac:dyDescent="0.25">
      <c r="A209" s="20" t="s">
        <v>63</v>
      </c>
      <c r="B209" s="20">
        <v>119</v>
      </c>
      <c r="C209" s="19" t="s">
        <v>181</v>
      </c>
      <c r="D209" s="17" t="s">
        <v>158</v>
      </c>
      <c r="E209" s="17" t="s">
        <v>55</v>
      </c>
      <c r="F209" s="18" t="s">
        <v>213</v>
      </c>
      <c r="G209" s="18">
        <f>VLOOKUP($B209,CLASS!$B$2:$P$362,10,FALSE)</f>
        <v>0</v>
      </c>
      <c r="H209" s="17"/>
    </row>
    <row r="210" spans="1:8" x14ac:dyDescent="0.25">
      <c r="A210" s="20" t="s">
        <v>63</v>
      </c>
      <c r="B210" s="20">
        <v>44</v>
      </c>
      <c r="C210" s="19" t="s">
        <v>118</v>
      </c>
      <c r="D210" s="17" t="s">
        <v>119</v>
      </c>
      <c r="E210" s="17" t="s">
        <v>55</v>
      </c>
      <c r="F210" s="17" t="s">
        <v>214</v>
      </c>
      <c r="G210" s="18">
        <f>VLOOKUP($B210,CLASS!$B$2:$P$362,10,FALSE)</f>
        <v>0</v>
      </c>
    </row>
    <row r="211" spans="1:8" x14ac:dyDescent="0.25">
      <c r="A211" s="20" t="s">
        <v>63</v>
      </c>
      <c r="B211" s="20">
        <v>107</v>
      </c>
      <c r="C211" s="18" t="s">
        <v>195</v>
      </c>
      <c r="D211" s="17" t="s">
        <v>74</v>
      </c>
      <c r="E211" s="17" t="s">
        <v>55</v>
      </c>
      <c r="F211" s="18" t="s">
        <v>214</v>
      </c>
      <c r="G211" s="18">
        <f>VLOOKUP($B211,CLASS!$B$2:$P$362,10,FALSE)</f>
        <v>0</v>
      </c>
      <c r="H211" s="17"/>
    </row>
    <row r="212" spans="1:8" x14ac:dyDescent="0.25">
      <c r="A212" s="20" t="s">
        <v>63</v>
      </c>
      <c r="B212" s="20">
        <v>192</v>
      </c>
      <c r="C212" s="19" t="s">
        <v>248</v>
      </c>
      <c r="D212" s="17" t="s">
        <v>335</v>
      </c>
      <c r="E212" s="17" t="s">
        <v>320</v>
      </c>
      <c r="F212" s="18" t="s">
        <v>213</v>
      </c>
      <c r="G212" s="18">
        <f>VLOOKUP($B212,CLASS!$B$2:$P$362,10,FALSE)</f>
        <v>0</v>
      </c>
    </row>
    <row r="213" spans="1:8" x14ac:dyDescent="0.25">
      <c r="A213" s="20" t="s">
        <v>63</v>
      </c>
      <c r="B213" s="20">
        <v>200</v>
      </c>
      <c r="C213" s="19" t="s">
        <v>345</v>
      </c>
      <c r="D213" s="17" t="s">
        <v>346</v>
      </c>
      <c r="E213" s="17" t="s">
        <v>54</v>
      </c>
      <c r="F213" s="18" t="s">
        <v>213</v>
      </c>
      <c r="G213" s="18">
        <f>VLOOKUP($B213,CLASS!$B$2:$P$362,10,FALSE)</f>
        <v>0</v>
      </c>
    </row>
    <row r="214" spans="1:8" x14ac:dyDescent="0.25">
      <c r="A214" s="20" t="s">
        <v>63</v>
      </c>
      <c r="B214" s="20">
        <v>201</v>
      </c>
      <c r="C214" s="19" t="s">
        <v>236</v>
      </c>
      <c r="D214" s="17" t="s">
        <v>347</v>
      </c>
      <c r="E214" s="17" t="s">
        <v>54</v>
      </c>
      <c r="F214" s="18" t="s">
        <v>213</v>
      </c>
      <c r="G214" s="18">
        <f>VLOOKUP($B214,CLASS!$B$2:$P$362,10,FALSE)</f>
        <v>0</v>
      </c>
      <c r="H214" s="17"/>
    </row>
    <row r="215" spans="1:8" x14ac:dyDescent="0.25">
      <c r="A215" s="20" t="s">
        <v>63</v>
      </c>
      <c r="B215" s="20">
        <v>202</v>
      </c>
      <c r="C215" s="19" t="s">
        <v>348</v>
      </c>
      <c r="D215" s="17" t="s">
        <v>349</v>
      </c>
      <c r="E215" s="17" t="s">
        <v>55</v>
      </c>
      <c r="F215" s="18" t="s">
        <v>215</v>
      </c>
      <c r="G215" s="18">
        <f>VLOOKUP($B215,CLASS!$B$2:$P$362,10,FALSE)</f>
        <v>0</v>
      </c>
      <c r="H215" s="17"/>
    </row>
    <row r="216" spans="1:8" x14ac:dyDescent="0.25">
      <c r="A216" s="20" t="s">
        <v>63</v>
      </c>
      <c r="B216" s="20">
        <v>203</v>
      </c>
      <c r="C216" s="19" t="s">
        <v>350</v>
      </c>
      <c r="D216" s="17" t="s">
        <v>351</v>
      </c>
      <c r="E216" s="17" t="s">
        <v>54</v>
      </c>
      <c r="F216" s="18" t="s">
        <v>213</v>
      </c>
      <c r="G216" s="18">
        <f>VLOOKUP($B216,CLASS!$B$2:$P$362,10,FALSE)</f>
        <v>0</v>
      </c>
      <c r="H216" s="17"/>
    </row>
    <row r="217" spans="1:8" x14ac:dyDescent="0.25">
      <c r="A217" s="20" t="s">
        <v>63</v>
      </c>
      <c r="B217" s="20">
        <v>204</v>
      </c>
      <c r="C217" s="19" t="s">
        <v>352</v>
      </c>
      <c r="D217" s="17" t="s">
        <v>351</v>
      </c>
      <c r="E217" s="17" t="s">
        <v>320</v>
      </c>
      <c r="F217" s="18" t="s">
        <v>215</v>
      </c>
      <c r="G217" s="18">
        <f>VLOOKUP($B217,CLASS!$B$2:$P$362,10,FALSE)</f>
        <v>0</v>
      </c>
    </row>
    <row r="218" spans="1:8" x14ac:dyDescent="0.25">
      <c r="A218" s="20" t="s">
        <v>63</v>
      </c>
      <c r="B218" s="20">
        <v>205</v>
      </c>
      <c r="C218" s="19" t="s">
        <v>256</v>
      </c>
      <c r="D218" s="17" t="s">
        <v>353</v>
      </c>
      <c r="E218" s="17" t="s">
        <v>320</v>
      </c>
      <c r="F218" s="18" t="s">
        <v>213</v>
      </c>
      <c r="G218" s="18">
        <f>VLOOKUP($B218,CLASS!$B$2:$P$362,10,FALSE)</f>
        <v>0</v>
      </c>
      <c r="H218" s="17"/>
    </row>
    <row r="219" spans="1:8" x14ac:dyDescent="0.25">
      <c r="A219" s="20" t="s">
        <v>63</v>
      </c>
      <c r="B219" s="20">
        <v>206</v>
      </c>
      <c r="C219" s="19" t="s">
        <v>237</v>
      </c>
      <c r="D219" s="17" t="s">
        <v>354</v>
      </c>
      <c r="E219" s="17" t="s">
        <v>55</v>
      </c>
      <c r="F219" s="18" t="s">
        <v>213</v>
      </c>
      <c r="G219" s="18">
        <f>VLOOKUP($B219,CLASS!$B$2:$P$362,10,FALSE)</f>
        <v>0</v>
      </c>
      <c r="H219" s="17"/>
    </row>
    <row r="220" spans="1:8" x14ac:dyDescent="0.25">
      <c r="A220" s="20" t="s">
        <v>63</v>
      </c>
      <c r="B220" s="20">
        <v>207</v>
      </c>
      <c r="C220" s="19" t="s">
        <v>355</v>
      </c>
      <c r="D220" s="17" t="s">
        <v>356</v>
      </c>
      <c r="E220" s="17" t="s">
        <v>320</v>
      </c>
      <c r="F220" s="18" t="s">
        <v>213</v>
      </c>
      <c r="G220" s="18">
        <f>VLOOKUP($B220,CLASS!$B$2:$P$362,10,FALSE)</f>
        <v>0</v>
      </c>
      <c r="H220" s="17"/>
    </row>
    <row r="221" spans="1:8" x14ac:dyDescent="0.25">
      <c r="A221" s="20" t="s">
        <v>63</v>
      </c>
      <c r="B221" s="20">
        <v>208</v>
      </c>
      <c r="C221" s="19" t="s">
        <v>357</v>
      </c>
      <c r="D221" s="17" t="s">
        <v>358</v>
      </c>
      <c r="E221" s="17" t="s">
        <v>320</v>
      </c>
      <c r="F221" s="18" t="s">
        <v>213</v>
      </c>
      <c r="G221" s="18">
        <f>VLOOKUP($B221,CLASS!$B$2:$P$362,10,FALSE)</f>
        <v>0</v>
      </c>
    </row>
    <row r="222" spans="1:8" x14ac:dyDescent="0.25">
      <c r="A222" s="20"/>
      <c r="B222" s="20">
        <v>219</v>
      </c>
      <c r="C222" s="18"/>
      <c r="G222" s="18">
        <f>VLOOKUP($B222,CLASS!$B$2:$P$362,10,FALSE)</f>
        <v>60</v>
      </c>
    </row>
    <row r="223" spans="1:8" x14ac:dyDescent="0.25">
      <c r="A223" s="20"/>
      <c r="B223" s="20">
        <v>220</v>
      </c>
      <c r="C223" s="18"/>
      <c r="G223" s="18">
        <f>VLOOKUP($B223,CLASS!$B$2:$P$362,10,FALSE)</f>
        <v>0</v>
      </c>
      <c r="H223" s="17"/>
    </row>
    <row r="224" spans="1:8" x14ac:dyDescent="0.25">
      <c r="A224" s="20"/>
      <c r="B224" s="20">
        <v>221</v>
      </c>
      <c r="C224" s="19"/>
      <c r="G224" s="18">
        <f>VLOOKUP($B224,CLASS!$B$2:$P$362,10,FALSE)</f>
        <v>0</v>
      </c>
      <c r="H224" s="17"/>
    </row>
    <row r="225" spans="1:8" x14ac:dyDescent="0.25">
      <c r="A225" s="20"/>
      <c r="B225" s="20">
        <v>222</v>
      </c>
      <c r="C225" s="19"/>
      <c r="G225" s="18">
        <f>VLOOKUP($B225,CLASS!$B$2:$P$362,10,FALSE)</f>
        <v>0</v>
      </c>
    </row>
    <row r="226" spans="1:8" x14ac:dyDescent="0.25">
      <c r="A226" s="20"/>
      <c r="B226" s="20">
        <v>223</v>
      </c>
      <c r="C226" s="18"/>
      <c r="G226" s="18">
        <f>VLOOKUP($B226,CLASS!$B$2:$P$362,10,FALSE)</f>
        <v>0</v>
      </c>
      <c r="H226" s="17"/>
    </row>
    <row r="227" spans="1:8" x14ac:dyDescent="0.25">
      <c r="A227" s="20"/>
      <c r="B227" s="20">
        <v>224</v>
      </c>
      <c r="C227" s="19"/>
      <c r="G227" s="18">
        <f>VLOOKUP($B227,CLASS!$B$2:$P$362,10,FALSE)</f>
        <v>0</v>
      </c>
    </row>
    <row r="228" spans="1:8" x14ac:dyDescent="0.25">
      <c r="A228" s="20"/>
      <c r="B228" s="20">
        <v>225</v>
      </c>
      <c r="C228" s="18"/>
      <c r="G228" s="18">
        <f>VLOOKUP($B228,CLASS!$B$2:$P$362,10,FALSE)</f>
        <v>0</v>
      </c>
      <c r="H228" s="17"/>
    </row>
    <row r="229" spans="1:8" x14ac:dyDescent="0.25">
      <c r="A229" s="20"/>
      <c r="B229" s="20">
        <v>226</v>
      </c>
      <c r="C229" s="19"/>
      <c r="G229" s="18">
        <f>VLOOKUP($B229,CLASS!$B$2:$P$362,10,FALSE)</f>
        <v>0</v>
      </c>
      <c r="H229" s="17"/>
    </row>
    <row r="230" spans="1:8" x14ac:dyDescent="0.25">
      <c r="A230" s="20"/>
      <c r="B230" s="20">
        <v>227</v>
      </c>
      <c r="C230" s="18"/>
      <c r="G230" s="18">
        <f>VLOOKUP($B230,CLASS!$B$2:$P$362,10,FALSE)</f>
        <v>0</v>
      </c>
      <c r="H230" s="17"/>
    </row>
    <row r="231" spans="1:8" x14ac:dyDescent="0.25">
      <c r="A231" s="20"/>
      <c r="B231" s="20">
        <v>228</v>
      </c>
      <c r="C231" s="18"/>
      <c r="G231" s="18">
        <f>VLOOKUP($B231,CLASS!$B$2:$P$362,10,FALSE)</f>
        <v>0</v>
      </c>
      <c r="H231" s="17"/>
    </row>
    <row r="232" spans="1:8" x14ac:dyDescent="0.25">
      <c r="A232" s="20"/>
      <c r="B232" s="20">
        <v>229</v>
      </c>
      <c r="C232" s="19"/>
      <c r="G232" s="18">
        <f>VLOOKUP($B232,CLASS!$B$2:$P$362,10,FALSE)</f>
        <v>0</v>
      </c>
    </row>
    <row r="233" spans="1:8" x14ac:dyDescent="0.25">
      <c r="A233" s="20"/>
      <c r="B233" s="20">
        <v>230</v>
      </c>
      <c r="C233" s="18"/>
      <c r="G233" s="18">
        <f>VLOOKUP($B233,CLASS!$B$2:$P$362,10,FALSE)</f>
        <v>0</v>
      </c>
      <c r="H233" s="17"/>
    </row>
    <row r="234" spans="1:8" x14ac:dyDescent="0.25">
      <c r="A234" s="20"/>
      <c r="B234" s="20">
        <v>231</v>
      </c>
      <c r="C234" s="19"/>
      <c r="G234" s="18">
        <f>VLOOKUP($B234,CLASS!$B$2:$P$362,10,FALSE)</f>
        <v>0</v>
      </c>
      <c r="H234" s="17"/>
    </row>
    <row r="235" spans="1:8" x14ac:dyDescent="0.25">
      <c r="A235" s="20"/>
      <c r="B235" s="20">
        <v>232</v>
      </c>
      <c r="C235" s="18"/>
      <c r="G235" s="18">
        <f>VLOOKUP($B235,CLASS!$B$2:$P$362,10,FALSE)</f>
        <v>0</v>
      </c>
    </row>
    <row r="236" spans="1:8" x14ac:dyDescent="0.25">
      <c r="A236" s="20"/>
      <c r="B236" s="20">
        <v>233</v>
      </c>
      <c r="C236" s="18"/>
      <c r="G236" s="18">
        <f>VLOOKUP($B236,CLASS!$B$2:$P$362,10,FALSE)</f>
        <v>0</v>
      </c>
    </row>
    <row r="237" spans="1:8" x14ac:dyDescent="0.25">
      <c r="A237" s="20"/>
      <c r="B237" s="20">
        <v>234</v>
      </c>
      <c r="C237" s="18"/>
      <c r="G237" s="18">
        <f>VLOOKUP($B237,CLASS!$B$2:$P$362,10,FALSE)</f>
        <v>0</v>
      </c>
    </row>
    <row r="238" spans="1:8" x14ac:dyDescent="0.25">
      <c r="A238" s="20"/>
      <c r="B238" s="20">
        <v>235</v>
      </c>
      <c r="C238" s="19"/>
      <c r="G238" s="18">
        <f>VLOOKUP($B238,CLASS!$B$2:$P$362,10,FALSE)</f>
        <v>0</v>
      </c>
      <c r="H238" s="17"/>
    </row>
    <row r="239" spans="1:8" x14ac:dyDescent="0.25">
      <c r="A239" s="20"/>
      <c r="B239" s="20">
        <v>236</v>
      </c>
      <c r="C239" s="18"/>
      <c r="G239" s="18">
        <f>VLOOKUP($B239,CLASS!$B$2:$P$362,10,FALSE)</f>
        <v>0</v>
      </c>
      <c r="H239" s="17"/>
    </row>
    <row r="240" spans="1:8" x14ac:dyDescent="0.25">
      <c r="A240" s="20"/>
      <c r="B240" s="20">
        <v>237</v>
      </c>
      <c r="C240" s="19"/>
      <c r="G240" s="18">
        <f>VLOOKUP($B240,CLASS!$B$2:$P$362,10,FALSE)</f>
        <v>0</v>
      </c>
    </row>
    <row r="241" spans="1:8" x14ac:dyDescent="0.25">
      <c r="A241" s="20"/>
      <c r="B241" s="20">
        <v>238</v>
      </c>
      <c r="C241" s="18"/>
      <c r="G241" s="18" t="e">
        <f>VLOOKUP($B241,CLASS!$B$2:$P$362,10,FALSE)</f>
        <v>#N/A</v>
      </c>
      <c r="H241" s="17"/>
    </row>
    <row r="242" spans="1:8" x14ac:dyDescent="0.25">
      <c r="A242" s="20"/>
      <c r="B242" s="20">
        <v>239</v>
      </c>
      <c r="C242" s="19"/>
      <c r="G242" s="18">
        <f>VLOOKUP($B242,CLASS!$B$2:$P$362,10,FALSE)</f>
        <v>0</v>
      </c>
      <c r="H242" s="17"/>
    </row>
    <row r="243" spans="1:8" x14ac:dyDescent="0.25">
      <c r="A243" s="20"/>
      <c r="B243" s="20">
        <v>240</v>
      </c>
      <c r="C243" s="19"/>
      <c r="G243" s="18">
        <f>VLOOKUP($B243,CLASS!$B$2:$P$362,10,FALSE)</f>
        <v>0</v>
      </c>
      <c r="H243" s="17"/>
    </row>
    <row r="244" spans="1:8" x14ac:dyDescent="0.25">
      <c r="A244" s="20"/>
      <c r="B244" s="20">
        <v>241</v>
      </c>
      <c r="C244" s="18"/>
      <c r="G244" s="18">
        <f>VLOOKUP($B244,CLASS!$B$2:$P$362,10,FALSE)</f>
        <v>0</v>
      </c>
      <c r="H244" s="17"/>
    </row>
    <row r="245" spans="1:8" x14ac:dyDescent="0.25">
      <c r="A245" s="20"/>
      <c r="B245" s="20">
        <v>242</v>
      </c>
      <c r="C245" s="18"/>
      <c r="G245" s="18">
        <f>VLOOKUP($B245,CLASS!$B$2:$P$362,10,FALSE)</f>
        <v>0</v>
      </c>
      <c r="H245" s="17"/>
    </row>
    <row r="246" spans="1:8" x14ac:dyDescent="0.25">
      <c r="A246" s="20"/>
      <c r="B246" s="20">
        <v>243</v>
      </c>
      <c r="C246" s="19"/>
      <c r="G246" s="18">
        <f>VLOOKUP($B246,CLASS!$B$2:$P$362,10,FALSE)</f>
        <v>0</v>
      </c>
    </row>
    <row r="247" spans="1:8" x14ac:dyDescent="0.25">
      <c r="A247" s="20"/>
      <c r="B247" s="20">
        <v>244</v>
      </c>
      <c r="C247" s="19"/>
      <c r="G247" s="18">
        <f>VLOOKUP($B247,CLASS!$B$2:$P$362,10,FALSE)</f>
        <v>0</v>
      </c>
      <c r="H247" s="17"/>
    </row>
    <row r="248" spans="1:8" x14ac:dyDescent="0.25">
      <c r="A248" s="20"/>
      <c r="B248" s="20">
        <v>245</v>
      </c>
      <c r="C248" s="19"/>
      <c r="G248" s="18">
        <f>VLOOKUP($B248,CLASS!$B$2:$P$362,10,FALSE)</f>
        <v>0</v>
      </c>
      <c r="H248" s="17"/>
    </row>
    <row r="249" spans="1:8" x14ac:dyDescent="0.25">
      <c r="A249" s="20"/>
      <c r="B249" s="20">
        <v>246</v>
      </c>
      <c r="C249" s="18"/>
      <c r="G249" s="18">
        <f>VLOOKUP($B249,CLASS!$B$2:$P$362,10,FALSE)</f>
        <v>0</v>
      </c>
      <c r="H249" s="17"/>
    </row>
    <row r="250" spans="1:8" x14ac:dyDescent="0.25">
      <c r="A250" s="20"/>
      <c r="B250" s="20">
        <v>247</v>
      </c>
      <c r="C250" s="18"/>
      <c r="G250" s="18">
        <f>VLOOKUP($B250,CLASS!$B$2:$P$362,10,FALSE)</f>
        <v>0</v>
      </c>
    </row>
    <row r="251" spans="1:8" x14ac:dyDescent="0.25">
      <c r="A251" s="20"/>
      <c r="B251" s="20">
        <v>248</v>
      </c>
      <c r="C251" s="18"/>
      <c r="G251" s="18">
        <f>VLOOKUP($B251,CLASS!$B$2:$P$362,10,FALSE)</f>
        <v>0</v>
      </c>
    </row>
    <row r="252" spans="1:8" x14ac:dyDescent="0.25">
      <c r="A252" s="20"/>
      <c r="B252" s="20">
        <v>249</v>
      </c>
      <c r="C252" s="19"/>
      <c r="G252" s="18">
        <f>VLOOKUP($B252,CLASS!$B$2:$P$362,10,FALSE)</f>
        <v>0</v>
      </c>
      <c r="H252" s="17"/>
    </row>
    <row r="253" spans="1:8" x14ac:dyDescent="0.25">
      <c r="A253" s="20"/>
      <c r="B253" s="20">
        <v>250</v>
      </c>
      <c r="C253" s="19"/>
      <c r="G253" s="18">
        <f>VLOOKUP($B253,CLASS!$B$2:$P$362,10,FALSE)</f>
        <v>0</v>
      </c>
    </row>
    <row r="254" spans="1:8" x14ac:dyDescent="0.25">
      <c r="A254" s="20"/>
      <c r="B254" s="20">
        <v>251</v>
      </c>
      <c r="C254" s="19"/>
      <c r="G254" s="18">
        <f>VLOOKUP($B254,CLASS!$B$2:$P$362,10,FALSE)</f>
        <v>0</v>
      </c>
      <c r="H254" s="17"/>
    </row>
    <row r="255" spans="1:8" x14ac:dyDescent="0.25">
      <c r="A255" s="20"/>
      <c r="B255" s="20">
        <v>252</v>
      </c>
      <c r="C255" s="18"/>
      <c r="G255" s="18">
        <f>VLOOKUP($B255,CLASS!$B$2:$P$362,10,FALSE)</f>
        <v>0</v>
      </c>
    </row>
    <row r="256" spans="1:8" x14ac:dyDescent="0.25">
      <c r="A256" s="20"/>
      <c r="B256" s="20">
        <v>253</v>
      </c>
      <c r="C256" s="19"/>
      <c r="G256" s="18">
        <f>VLOOKUP($B256,CLASS!$B$2:$P$362,10,FALSE)</f>
        <v>0</v>
      </c>
      <c r="H256" s="17"/>
    </row>
    <row r="257" spans="1:8" x14ac:dyDescent="0.25">
      <c r="A257" s="20"/>
      <c r="B257" s="20">
        <v>254</v>
      </c>
      <c r="C257" s="18"/>
      <c r="G257" s="18">
        <f>VLOOKUP($B257,CLASS!$B$2:$P$362,10,FALSE)</f>
        <v>0</v>
      </c>
      <c r="H257" s="17"/>
    </row>
    <row r="258" spans="1:8" x14ac:dyDescent="0.25">
      <c r="A258" s="20"/>
      <c r="B258" s="20">
        <v>255</v>
      </c>
      <c r="C258" s="18"/>
      <c r="G258" s="18">
        <f>VLOOKUP($B258,CLASS!$B$2:$P$362,10,FALSE)</f>
        <v>0</v>
      </c>
      <c r="H258" s="17"/>
    </row>
    <row r="259" spans="1:8" x14ac:dyDescent="0.25">
      <c r="A259" s="20"/>
      <c r="B259" s="20">
        <v>256</v>
      </c>
      <c r="C259" s="18"/>
      <c r="G259" s="18">
        <f>VLOOKUP($B259,CLASS!$B$2:$P$362,10,FALSE)</f>
        <v>0</v>
      </c>
    </row>
    <row r="260" spans="1:8" x14ac:dyDescent="0.25">
      <c r="A260" s="20"/>
      <c r="B260" s="20">
        <v>257</v>
      </c>
      <c r="C260" s="19"/>
      <c r="G260" s="18">
        <f>VLOOKUP($B260,CLASS!$B$2:$P$362,10,FALSE)</f>
        <v>0</v>
      </c>
      <c r="H260" s="17"/>
    </row>
    <row r="261" spans="1:8" x14ac:dyDescent="0.25">
      <c r="A261" s="20"/>
      <c r="B261" s="20">
        <v>258</v>
      </c>
      <c r="C261" s="19"/>
      <c r="G261" s="18">
        <f>VLOOKUP($B261,CLASS!$B$2:$P$362,10,FALSE)</f>
        <v>0</v>
      </c>
    </row>
    <row r="262" spans="1:8" x14ac:dyDescent="0.25">
      <c r="A262" s="20"/>
      <c r="B262" s="20">
        <v>259</v>
      </c>
      <c r="C262" s="19"/>
      <c r="G262" s="18">
        <f>VLOOKUP($B262,CLASS!$B$2:$P$362,10,FALSE)</f>
        <v>0</v>
      </c>
      <c r="H262" s="17"/>
    </row>
    <row r="263" spans="1:8" x14ac:dyDescent="0.25">
      <c r="A263" s="20"/>
      <c r="B263" s="20">
        <v>260</v>
      </c>
      <c r="C263" s="18"/>
      <c r="G263" s="18">
        <f>VLOOKUP($B263,CLASS!$B$2:$P$362,10,FALSE)</f>
        <v>0</v>
      </c>
      <c r="H263" s="17"/>
    </row>
    <row r="264" spans="1:8" x14ac:dyDescent="0.25">
      <c r="A264" s="20"/>
      <c r="B264" s="20">
        <v>261</v>
      </c>
      <c r="C264" s="18"/>
      <c r="G264" s="18">
        <f>VLOOKUP($B264,CLASS!$B$2:$P$362,10,FALSE)</f>
        <v>0</v>
      </c>
    </row>
    <row r="265" spans="1:8" x14ac:dyDescent="0.25">
      <c r="A265" s="20"/>
      <c r="B265" s="20">
        <v>262</v>
      </c>
      <c r="C265" s="18"/>
      <c r="G265" s="18">
        <f>VLOOKUP($B265,CLASS!$B$2:$P$362,10,FALSE)</f>
        <v>0</v>
      </c>
      <c r="H265" s="17"/>
    </row>
    <row r="266" spans="1:8" x14ac:dyDescent="0.25">
      <c r="A266" s="20"/>
      <c r="B266" s="20">
        <v>263</v>
      </c>
      <c r="C266" s="18"/>
      <c r="G266" s="18">
        <f>VLOOKUP($B266,CLASS!$B$2:$P$362,10,FALSE)</f>
        <v>0</v>
      </c>
    </row>
    <row r="267" spans="1:8" x14ac:dyDescent="0.25">
      <c r="A267" s="20"/>
      <c r="B267" s="20">
        <v>264</v>
      </c>
      <c r="C267" s="18"/>
      <c r="G267" s="18">
        <f>VLOOKUP($B267,CLASS!$B$2:$P$362,10,FALSE)</f>
        <v>0</v>
      </c>
      <c r="H267" s="17"/>
    </row>
    <row r="268" spans="1:8" x14ac:dyDescent="0.25">
      <c r="A268" s="20"/>
      <c r="B268" s="20">
        <v>265</v>
      </c>
      <c r="C268" s="18"/>
      <c r="G268" s="18">
        <f>VLOOKUP($B268,CLASS!$B$2:$P$362,10,FALSE)</f>
        <v>0</v>
      </c>
      <c r="H268" s="17"/>
    </row>
    <row r="269" spans="1:8" x14ac:dyDescent="0.25">
      <c r="A269" s="20"/>
      <c r="B269" s="20">
        <v>266</v>
      </c>
      <c r="C269" s="18"/>
      <c r="G269" s="18">
        <f>VLOOKUP($B269,CLASS!$B$2:$P$362,10,FALSE)</f>
        <v>0</v>
      </c>
    </row>
    <row r="270" spans="1:8" x14ac:dyDescent="0.25">
      <c r="A270" s="20"/>
      <c r="B270" s="20">
        <v>267</v>
      </c>
      <c r="C270" s="18"/>
      <c r="G270" s="18">
        <f>VLOOKUP($B270,CLASS!$B$2:$P$362,10,FALSE)</f>
        <v>0</v>
      </c>
    </row>
    <row r="271" spans="1:8" x14ac:dyDescent="0.25">
      <c r="A271" s="20"/>
      <c r="B271" s="20">
        <v>268</v>
      </c>
      <c r="C271" s="18"/>
      <c r="G271" s="18">
        <f>VLOOKUP($B271,CLASS!$B$2:$P$362,10,FALSE)</f>
        <v>0</v>
      </c>
      <c r="H271" s="17"/>
    </row>
    <row r="272" spans="1:8" x14ac:dyDescent="0.25">
      <c r="A272" s="20"/>
      <c r="B272" s="20">
        <v>269</v>
      </c>
      <c r="C272" s="18"/>
      <c r="G272" s="18">
        <f>VLOOKUP($B272,CLASS!$B$2:$P$362,10,FALSE)</f>
        <v>0</v>
      </c>
      <c r="H272" s="17"/>
    </row>
    <row r="273" spans="1:8" x14ac:dyDescent="0.25">
      <c r="A273" s="20"/>
      <c r="B273" s="20">
        <v>270</v>
      </c>
      <c r="C273" s="18"/>
      <c r="G273" s="18">
        <f>VLOOKUP($B273,CLASS!$B$2:$P$362,10,FALSE)</f>
        <v>0</v>
      </c>
    </row>
    <row r="274" spans="1:8" x14ac:dyDescent="0.25">
      <c r="A274" s="20"/>
      <c r="B274" s="20">
        <v>271</v>
      </c>
      <c r="C274" s="18"/>
      <c r="G274" s="18">
        <f>VLOOKUP($B274,CLASS!$B$2:$P$362,10,FALSE)</f>
        <v>0</v>
      </c>
    </row>
    <row r="275" spans="1:8" x14ac:dyDescent="0.25">
      <c r="A275" s="20"/>
      <c r="B275" s="20">
        <v>272</v>
      </c>
      <c r="C275" s="18"/>
      <c r="G275" s="18">
        <f>VLOOKUP($B275,CLASS!$B$2:$P$362,10,FALSE)</f>
        <v>0</v>
      </c>
    </row>
    <row r="276" spans="1:8" x14ac:dyDescent="0.25">
      <c r="A276" s="20"/>
      <c r="B276" s="20">
        <v>273</v>
      </c>
      <c r="C276" s="18"/>
      <c r="G276" s="18">
        <f>VLOOKUP($B276,CLASS!$B$2:$P$362,10,FALSE)</f>
        <v>0</v>
      </c>
      <c r="H276" s="17"/>
    </row>
    <row r="277" spans="1:8" x14ac:dyDescent="0.25">
      <c r="A277" s="20"/>
      <c r="B277" s="20">
        <v>274</v>
      </c>
      <c r="C277" s="18"/>
      <c r="G277" s="18">
        <f>VLOOKUP($B277,CLASS!$B$2:$P$362,10,FALSE)</f>
        <v>0</v>
      </c>
      <c r="H277" s="17"/>
    </row>
    <row r="278" spans="1:8" x14ac:dyDescent="0.25">
      <c r="A278" s="20"/>
      <c r="B278" s="20">
        <v>275</v>
      </c>
      <c r="C278" s="18"/>
      <c r="G278" s="18">
        <f>VLOOKUP($B278,CLASS!$B$2:$P$362,10,FALSE)</f>
        <v>0</v>
      </c>
      <c r="H278" s="17"/>
    </row>
    <row r="279" spans="1:8" x14ac:dyDescent="0.25">
      <c r="A279" s="20"/>
      <c r="B279" s="20">
        <v>276</v>
      </c>
      <c r="C279" s="18"/>
      <c r="G279" s="18">
        <f>VLOOKUP($B279,CLASS!$B$2:$P$362,10,FALSE)</f>
        <v>0</v>
      </c>
      <c r="H279" s="17"/>
    </row>
    <row r="280" spans="1:8" x14ac:dyDescent="0.25">
      <c r="A280" s="20"/>
      <c r="B280" s="20">
        <v>277</v>
      </c>
      <c r="C280" s="18"/>
      <c r="G280" s="18">
        <f>VLOOKUP($B280,CLASS!$B$2:$P$362,10,FALSE)</f>
        <v>0</v>
      </c>
      <c r="H280" s="17"/>
    </row>
    <row r="281" spans="1:8" x14ac:dyDescent="0.25">
      <c r="A281" s="20"/>
      <c r="B281" s="20">
        <v>278</v>
      </c>
      <c r="C281" s="18"/>
      <c r="G281" s="18">
        <f>VLOOKUP($B281,CLASS!$B$2:$P$362,10,FALSE)</f>
        <v>0</v>
      </c>
      <c r="H281" s="17"/>
    </row>
    <row r="282" spans="1:8" x14ac:dyDescent="0.25">
      <c r="A282" s="20"/>
      <c r="B282" s="20">
        <v>279</v>
      </c>
      <c r="C282" s="18"/>
      <c r="G282" s="18">
        <f>VLOOKUP($B282,CLASS!$B$2:$P$362,10,FALSE)</f>
        <v>0</v>
      </c>
      <c r="H282" s="17"/>
    </row>
    <row r="283" spans="1:8" x14ac:dyDescent="0.25">
      <c r="A283" s="3"/>
      <c r="B283" s="20">
        <v>280</v>
      </c>
      <c r="G283" s="18">
        <f>VLOOKUP($B283,CLASS!$B$2:$P$362,10,FALSE)</f>
        <v>0</v>
      </c>
      <c r="H283" s="17"/>
    </row>
    <row r="284" spans="1:8" x14ac:dyDescent="0.25">
      <c r="A284" s="3"/>
      <c r="B284" s="20">
        <v>281</v>
      </c>
      <c r="G284" s="18">
        <f>VLOOKUP($B284,CLASS!$B$2:$P$362,10,FALSE)</f>
        <v>0</v>
      </c>
      <c r="H284" s="17"/>
    </row>
    <row r="285" spans="1:8" x14ac:dyDescent="0.25">
      <c r="A285" s="3"/>
      <c r="B285" s="20">
        <v>282</v>
      </c>
      <c r="G285" s="18">
        <f>VLOOKUP($B285,CLASS!$B$2:$P$362,10,FALSE)</f>
        <v>0</v>
      </c>
      <c r="H285" s="17"/>
    </row>
    <row r="286" spans="1:8" x14ac:dyDescent="0.25">
      <c r="A286" s="3"/>
      <c r="B286" s="20">
        <v>283</v>
      </c>
      <c r="G286" s="18">
        <f>VLOOKUP($B286,CLASS!$B$2:$P$362,10,FALSE)</f>
        <v>0</v>
      </c>
    </row>
    <row r="287" spans="1:8" x14ac:dyDescent="0.25">
      <c r="A287" s="3"/>
      <c r="B287" s="20">
        <v>284</v>
      </c>
      <c r="G287" s="18">
        <f>VLOOKUP($B287,CLASS!$B$2:$P$362,10,FALSE)</f>
        <v>0</v>
      </c>
      <c r="H287" s="17"/>
    </row>
    <row r="288" spans="1:8" x14ac:dyDescent="0.25">
      <c r="A288" s="3"/>
      <c r="B288" s="20">
        <v>285</v>
      </c>
      <c r="G288" s="18">
        <f>VLOOKUP($B288,CLASS!$B$2:$P$362,10,FALSE)</f>
        <v>0</v>
      </c>
      <c r="H288" s="17"/>
    </row>
    <row r="289" spans="1:8" x14ac:dyDescent="0.25">
      <c r="A289" s="3"/>
      <c r="B289" s="20">
        <v>286</v>
      </c>
      <c r="G289" s="18">
        <f>VLOOKUP($B289,CLASS!$B$2:$P$362,10,FALSE)</f>
        <v>0</v>
      </c>
    </row>
    <row r="290" spans="1:8" x14ac:dyDescent="0.25">
      <c r="A290" s="3"/>
      <c r="B290" s="20">
        <v>287</v>
      </c>
      <c r="G290" s="18">
        <f>VLOOKUP($B290,CLASS!$B$2:$P$362,10,FALSE)</f>
        <v>0</v>
      </c>
      <c r="H290" s="17"/>
    </row>
    <row r="291" spans="1:8" x14ac:dyDescent="0.25">
      <c r="A291" s="3"/>
      <c r="B291" s="20">
        <v>288</v>
      </c>
      <c r="G291" s="18">
        <f>VLOOKUP($B291,CLASS!$B$2:$P$362,10,FALSE)</f>
        <v>0</v>
      </c>
      <c r="H291" s="17"/>
    </row>
    <row r="292" spans="1:8" x14ac:dyDescent="0.25">
      <c r="A292" s="3"/>
      <c r="B292" s="20">
        <v>289</v>
      </c>
      <c r="G292" s="18">
        <f>VLOOKUP($B292,CLASS!$B$2:$P$362,10,FALSE)</f>
        <v>0</v>
      </c>
      <c r="H292" s="17"/>
    </row>
    <row r="293" spans="1:8" x14ac:dyDescent="0.25">
      <c r="A293" s="3"/>
      <c r="B293" s="20">
        <v>290</v>
      </c>
      <c r="G293" s="18">
        <f>VLOOKUP($B293,CLASS!$B$2:$P$362,10,FALSE)</f>
        <v>0</v>
      </c>
    </row>
    <row r="294" spans="1:8" x14ac:dyDescent="0.25">
      <c r="A294" s="3"/>
      <c r="B294" s="20">
        <v>291</v>
      </c>
      <c r="G294" s="18">
        <f>VLOOKUP($B294,CLASS!$B$2:$P$362,10,FALSE)</f>
        <v>0</v>
      </c>
      <c r="H294" s="17"/>
    </row>
    <row r="295" spans="1:8" x14ac:dyDescent="0.25">
      <c r="A295" s="3"/>
      <c r="B295" s="20">
        <v>292</v>
      </c>
      <c r="G295" s="18">
        <f>VLOOKUP($B295,CLASS!$B$2:$P$362,10,FALSE)</f>
        <v>0</v>
      </c>
    </row>
    <row r="296" spans="1:8" x14ac:dyDescent="0.25">
      <c r="A296" s="3"/>
      <c r="B296" s="20">
        <v>293</v>
      </c>
      <c r="G296" s="18">
        <f>VLOOKUP($B296,CLASS!$B$2:$P$362,10,FALSE)</f>
        <v>0</v>
      </c>
      <c r="H296" s="17"/>
    </row>
    <row r="297" spans="1:8" x14ac:dyDescent="0.25">
      <c r="A297" s="3"/>
      <c r="B297" s="20">
        <v>294</v>
      </c>
      <c r="G297" s="18">
        <f>VLOOKUP($B297,CLASS!$B$2:$P$362,10,FALSE)</f>
        <v>0</v>
      </c>
      <c r="H297" s="17"/>
    </row>
    <row r="298" spans="1:8" x14ac:dyDescent="0.25">
      <c r="A298" s="3"/>
      <c r="B298" s="20">
        <v>295</v>
      </c>
      <c r="G298" s="18">
        <f>VLOOKUP($B298,CLASS!$B$2:$P$362,10,FALSE)</f>
        <v>0</v>
      </c>
      <c r="H298" s="17"/>
    </row>
    <row r="299" spans="1:8" x14ac:dyDescent="0.25">
      <c r="A299" s="3"/>
      <c r="B299" s="20">
        <v>296</v>
      </c>
      <c r="G299" s="18">
        <f>VLOOKUP($B299,CLASS!$B$2:$P$362,10,FALSE)</f>
        <v>0</v>
      </c>
    </row>
    <row r="300" spans="1:8" x14ac:dyDescent="0.25">
      <c r="A300" s="3"/>
      <c r="B300" s="20">
        <v>297</v>
      </c>
      <c r="G300" s="18">
        <f>VLOOKUP($B300,CLASS!$B$2:$P$362,10,FALSE)</f>
        <v>0</v>
      </c>
    </row>
    <row r="301" spans="1:8" x14ac:dyDescent="0.25">
      <c r="A301" s="3"/>
      <c r="B301" s="20">
        <v>298</v>
      </c>
      <c r="G301" s="18">
        <f>VLOOKUP($B301,CLASS!$B$2:$P$362,10,FALSE)</f>
        <v>0</v>
      </c>
    </row>
    <row r="302" spans="1:8" x14ac:dyDescent="0.25">
      <c r="A302" s="3"/>
      <c r="B302" s="20">
        <v>299</v>
      </c>
      <c r="G302" s="18">
        <f>VLOOKUP($B302,CLASS!$B$2:$P$362,10,FALSE)</f>
        <v>0</v>
      </c>
      <c r="H302" s="17"/>
    </row>
    <row r="303" spans="1:8" x14ac:dyDescent="0.25">
      <c r="A303" s="3"/>
      <c r="B303" s="20">
        <v>300</v>
      </c>
      <c r="G303" s="18">
        <f>VLOOKUP($B303,CLASS!$B$2:$P$362,10,FALSE)</f>
        <v>0</v>
      </c>
      <c r="H303" s="17"/>
    </row>
    <row r="304" spans="1:8" x14ac:dyDescent="0.25">
      <c r="A304" s="3"/>
      <c r="B304" s="20">
        <v>301</v>
      </c>
      <c r="G304" s="18">
        <f>VLOOKUP($B304,CLASS!$B$2:$P$362,10,FALSE)</f>
        <v>0</v>
      </c>
    </row>
    <row r="305" spans="1:8" x14ac:dyDescent="0.25">
      <c r="A305" s="3"/>
      <c r="B305" s="20">
        <v>302</v>
      </c>
      <c r="G305" s="18">
        <f>VLOOKUP($B305,CLASS!$B$2:$P$362,10,FALSE)</f>
        <v>0</v>
      </c>
      <c r="H305" s="17"/>
    </row>
    <row r="306" spans="1:8" x14ac:dyDescent="0.25">
      <c r="A306" s="3"/>
      <c r="B306" s="20">
        <v>303</v>
      </c>
      <c r="G306" s="18">
        <f>VLOOKUP($B306,CLASS!$B$2:$P$362,10,FALSE)</f>
        <v>0</v>
      </c>
    </row>
    <row r="307" spans="1:8" x14ac:dyDescent="0.25">
      <c r="A307" s="3"/>
      <c r="B307" s="20">
        <v>304</v>
      </c>
      <c r="G307" s="18">
        <f>VLOOKUP($B307,CLASS!$B$2:$P$362,10,FALSE)</f>
        <v>0</v>
      </c>
      <c r="H307" s="17"/>
    </row>
    <row r="308" spans="1:8" x14ac:dyDescent="0.25">
      <c r="A308" s="3"/>
      <c r="B308" s="20">
        <v>305</v>
      </c>
      <c r="G308" s="18">
        <f>VLOOKUP($B308,CLASS!$B$2:$P$362,10,FALSE)</f>
        <v>0</v>
      </c>
      <c r="H308" s="17"/>
    </row>
    <row r="309" spans="1:8" x14ac:dyDescent="0.25">
      <c r="A309" s="3"/>
      <c r="B309" s="20">
        <v>306</v>
      </c>
      <c r="G309" s="18">
        <f>VLOOKUP($B309,CLASS!$B$2:$P$362,10,FALSE)</f>
        <v>0</v>
      </c>
    </row>
    <row r="310" spans="1:8" x14ac:dyDescent="0.25">
      <c r="A310" s="3"/>
      <c r="B310" s="20">
        <v>307</v>
      </c>
      <c r="G310" s="18">
        <f>VLOOKUP($B310,CLASS!$B$2:$P$362,10,FALSE)</f>
        <v>0</v>
      </c>
      <c r="H310" s="17"/>
    </row>
    <row r="311" spans="1:8" x14ac:dyDescent="0.25">
      <c r="A311" s="3"/>
      <c r="B311" s="20">
        <v>308</v>
      </c>
      <c r="G311" s="18">
        <f>VLOOKUP($B311,CLASS!$B$2:$P$362,10,FALSE)</f>
        <v>0</v>
      </c>
    </row>
    <row r="312" spans="1:8" x14ac:dyDescent="0.25">
      <c r="A312" s="3"/>
      <c r="B312" s="20">
        <v>309</v>
      </c>
      <c r="G312" s="18">
        <f>VLOOKUP($B312,CLASS!$B$2:$P$362,10,FALSE)</f>
        <v>0</v>
      </c>
      <c r="H312" s="17"/>
    </row>
    <row r="313" spans="1:8" x14ac:dyDescent="0.25">
      <c r="A313" s="3"/>
      <c r="B313" s="20">
        <v>310</v>
      </c>
      <c r="G313" s="18">
        <f>VLOOKUP($B313,CLASS!$B$2:$P$362,10,FALSE)</f>
        <v>0</v>
      </c>
      <c r="H313" s="17"/>
    </row>
    <row r="314" spans="1:8" x14ac:dyDescent="0.25">
      <c r="A314" s="3"/>
      <c r="B314" s="20">
        <v>311</v>
      </c>
      <c r="G314" s="18">
        <f>VLOOKUP($B314,CLASS!$B$2:$P$362,10,FALSE)</f>
        <v>0</v>
      </c>
      <c r="H314" s="17"/>
    </row>
    <row r="315" spans="1:8" x14ac:dyDescent="0.25">
      <c r="A315" s="3"/>
      <c r="B315" s="20">
        <v>312</v>
      </c>
      <c r="G315" s="18">
        <f>VLOOKUP($B315,CLASS!$B$2:$P$362,10,FALSE)</f>
        <v>0</v>
      </c>
      <c r="H315" s="17"/>
    </row>
    <row r="316" spans="1:8" x14ac:dyDescent="0.25">
      <c r="A316" s="3"/>
      <c r="B316" s="20">
        <v>313</v>
      </c>
      <c r="G316" s="18">
        <f>VLOOKUP($B316,CLASS!$B$2:$P$362,10,FALSE)</f>
        <v>0</v>
      </c>
      <c r="H316" s="17"/>
    </row>
    <row r="317" spans="1:8" x14ac:dyDescent="0.25">
      <c r="A317" s="3"/>
      <c r="B317" s="20">
        <v>314</v>
      </c>
      <c r="G317" s="18">
        <f>VLOOKUP($B317,CLASS!$B$2:$P$362,10,FALSE)</f>
        <v>0</v>
      </c>
    </row>
    <row r="318" spans="1:8" x14ac:dyDescent="0.25">
      <c r="A318" s="3"/>
      <c r="B318" s="20">
        <v>315</v>
      </c>
      <c r="G318" s="18">
        <f>VLOOKUP($B318,CLASS!$B$2:$P$362,10,FALSE)</f>
        <v>0</v>
      </c>
    </row>
    <row r="319" spans="1:8" x14ac:dyDescent="0.25">
      <c r="A319" s="3"/>
      <c r="B319" s="20">
        <v>316</v>
      </c>
      <c r="G319" s="18">
        <f>VLOOKUP($B319,CLASS!$B$2:$P$362,10,FALSE)</f>
        <v>0</v>
      </c>
      <c r="H319" s="17"/>
    </row>
    <row r="320" spans="1:8" x14ac:dyDescent="0.25">
      <c r="A320" s="3"/>
      <c r="B320" s="20">
        <v>317</v>
      </c>
      <c r="G320" s="18">
        <f>VLOOKUP($B320,CLASS!$B$2:$P$362,10,FALSE)</f>
        <v>0</v>
      </c>
    </row>
    <row r="321" spans="1:8" x14ac:dyDescent="0.25">
      <c r="A321" s="3"/>
      <c r="B321" s="20">
        <v>318</v>
      </c>
      <c r="G321" s="18">
        <f>VLOOKUP($B321,CLASS!$B$2:$P$362,10,FALSE)</f>
        <v>0</v>
      </c>
      <c r="H321" s="17"/>
    </row>
    <row r="322" spans="1:8" x14ac:dyDescent="0.25">
      <c r="A322" s="3"/>
      <c r="B322" s="20">
        <v>319</v>
      </c>
      <c r="G322" s="18">
        <f>VLOOKUP($B322,CLASS!$B$2:$P$362,10,FALSE)</f>
        <v>0</v>
      </c>
      <c r="H322" s="17"/>
    </row>
    <row r="323" spans="1:8" x14ac:dyDescent="0.25">
      <c r="A323" s="3"/>
      <c r="B323" s="20">
        <v>320</v>
      </c>
      <c r="G323" s="18">
        <f>VLOOKUP($B323,CLASS!$B$2:$P$362,10,FALSE)</f>
        <v>0</v>
      </c>
      <c r="H323" s="17"/>
    </row>
    <row r="324" spans="1:8" x14ac:dyDescent="0.25">
      <c r="A324" s="3"/>
      <c r="B324" s="20">
        <v>321</v>
      </c>
      <c r="G324" s="18">
        <f>VLOOKUP($B324,CLASS!$B$2:$P$362,10,FALSE)</f>
        <v>0</v>
      </c>
      <c r="H324" s="17"/>
    </row>
    <row r="325" spans="1:8" x14ac:dyDescent="0.25">
      <c r="A325" s="3"/>
      <c r="B325" s="20">
        <v>322</v>
      </c>
      <c r="G325" s="18">
        <f>VLOOKUP($B325,CLASS!$B$2:$P$362,10,FALSE)</f>
        <v>0</v>
      </c>
      <c r="H325" s="17"/>
    </row>
    <row r="326" spans="1:8" x14ac:dyDescent="0.25">
      <c r="A326" s="3"/>
      <c r="B326" s="20">
        <v>323</v>
      </c>
      <c r="G326" s="18">
        <f>VLOOKUP($B326,CLASS!$B$2:$P$362,10,FALSE)</f>
        <v>0</v>
      </c>
      <c r="H326" s="17"/>
    </row>
    <row r="327" spans="1:8" x14ac:dyDescent="0.25">
      <c r="A327" s="3"/>
      <c r="B327" s="20">
        <v>324</v>
      </c>
      <c r="G327" s="18">
        <f>VLOOKUP($B327,CLASS!$B$2:$P$362,10,FALSE)</f>
        <v>0</v>
      </c>
    </row>
    <row r="328" spans="1:8" x14ac:dyDescent="0.25">
      <c r="A328" s="3"/>
      <c r="B328" s="20">
        <v>325</v>
      </c>
      <c r="G328" s="18">
        <f>VLOOKUP($B328,CLASS!$B$2:$P$362,10,FALSE)</f>
        <v>0</v>
      </c>
    </row>
    <row r="329" spans="1:8" x14ac:dyDescent="0.25">
      <c r="A329" s="3"/>
      <c r="B329" s="20">
        <v>326</v>
      </c>
      <c r="G329" s="18">
        <f>VLOOKUP($B329,CLASS!$B$2:$P$362,10,FALSE)</f>
        <v>0</v>
      </c>
      <c r="H329" s="17"/>
    </row>
    <row r="330" spans="1:8" x14ac:dyDescent="0.25">
      <c r="A330" s="3"/>
      <c r="B330" s="20">
        <v>327</v>
      </c>
      <c r="G330" s="18">
        <f>VLOOKUP($B330,CLASS!$B$2:$P$362,10,FALSE)</f>
        <v>0</v>
      </c>
      <c r="H330" s="17"/>
    </row>
    <row r="331" spans="1:8" x14ac:dyDescent="0.25">
      <c r="A331" s="3"/>
      <c r="B331" s="20">
        <v>328</v>
      </c>
      <c r="G331" s="18">
        <f>VLOOKUP($B331,CLASS!$B$2:$P$362,10,FALSE)</f>
        <v>0</v>
      </c>
      <c r="H331" s="17"/>
    </row>
    <row r="332" spans="1:8" x14ac:dyDescent="0.25">
      <c r="A332" s="3"/>
      <c r="B332" s="20">
        <v>329</v>
      </c>
      <c r="G332" s="18">
        <f>VLOOKUP($B332,CLASS!$B$2:$P$362,10,FALSE)</f>
        <v>0</v>
      </c>
    </row>
    <row r="333" spans="1:8" x14ac:dyDescent="0.25">
      <c r="A333" s="3"/>
      <c r="B333" s="20">
        <v>330</v>
      </c>
      <c r="G333" s="18">
        <f>VLOOKUP($B333,CLASS!$B$2:$P$362,10,FALSE)</f>
        <v>0</v>
      </c>
    </row>
    <row r="334" spans="1:8" x14ac:dyDescent="0.25">
      <c r="A334" s="3"/>
      <c r="B334" s="20">
        <v>331</v>
      </c>
      <c r="G334" s="18">
        <f>VLOOKUP($B334,CLASS!$B$2:$P$362,10,FALSE)</f>
        <v>0</v>
      </c>
      <c r="H334" s="17"/>
    </row>
    <row r="335" spans="1:8" x14ac:dyDescent="0.25">
      <c r="A335" s="3"/>
      <c r="B335" s="20">
        <v>332</v>
      </c>
      <c r="G335" s="18">
        <f>VLOOKUP($B335,CLASS!$B$2:$P$362,10,FALSE)</f>
        <v>0</v>
      </c>
    </row>
    <row r="336" spans="1:8" x14ac:dyDescent="0.25">
      <c r="A336" s="3"/>
      <c r="B336" s="20">
        <v>333</v>
      </c>
      <c r="G336" s="18">
        <f>VLOOKUP($B336,CLASS!$B$2:$P$362,10,FALSE)</f>
        <v>0</v>
      </c>
      <c r="H336" s="17"/>
    </row>
    <row r="337" spans="1:8" x14ac:dyDescent="0.25">
      <c r="A337" s="3"/>
      <c r="B337" s="20">
        <v>334</v>
      </c>
      <c r="G337" s="18">
        <f>VLOOKUP($B337,CLASS!$B$2:$P$362,10,FALSE)</f>
        <v>0</v>
      </c>
      <c r="H337" s="17"/>
    </row>
    <row r="338" spans="1:8" x14ac:dyDescent="0.25">
      <c r="A338" s="3"/>
      <c r="B338" s="20">
        <v>335</v>
      </c>
      <c r="G338" s="18">
        <f>VLOOKUP($B338,CLASS!$B$2:$P$362,10,FALSE)</f>
        <v>0</v>
      </c>
    </row>
    <row r="339" spans="1:8" x14ac:dyDescent="0.25">
      <c r="A339" s="3"/>
      <c r="B339" s="20">
        <v>336</v>
      </c>
      <c r="G339" s="18">
        <f>VLOOKUP($B339,CLASS!$B$2:$P$362,10,FALSE)</f>
        <v>0</v>
      </c>
    </row>
    <row r="340" spans="1:8" x14ac:dyDescent="0.25">
      <c r="A340" s="3"/>
      <c r="B340" s="20">
        <v>337</v>
      </c>
      <c r="G340" s="18">
        <f>VLOOKUP($B340,CLASS!$B$2:$P$362,10,FALSE)</f>
        <v>0</v>
      </c>
    </row>
    <row r="341" spans="1:8" x14ac:dyDescent="0.25">
      <c r="A341" s="3"/>
      <c r="B341" s="20">
        <v>338</v>
      </c>
      <c r="G341" s="18">
        <f>VLOOKUP($B341,CLASS!$B$2:$P$362,10,FALSE)</f>
        <v>0</v>
      </c>
      <c r="H341" s="17"/>
    </row>
    <row r="342" spans="1:8" x14ac:dyDescent="0.25">
      <c r="A342" s="3"/>
      <c r="B342" s="20">
        <v>339</v>
      </c>
      <c r="G342" s="18">
        <f>VLOOKUP($B342,CLASS!$B$2:$P$362,10,FALSE)</f>
        <v>0</v>
      </c>
      <c r="H342" s="17"/>
    </row>
    <row r="343" spans="1:8" x14ac:dyDescent="0.25">
      <c r="A343" s="3"/>
      <c r="B343" s="20">
        <v>340</v>
      </c>
      <c r="G343" s="18">
        <f>VLOOKUP($B343,CLASS!$B$2:$P$362,10,FALSE)</f>
        <v>0</v>
      </c>
      <c r="H343" s="17"/>
    </row>
    <row r="344" spans="1:8" x14ac:dyDescent="0.25">
      <c r="A344" s="3"/>
      <c r="B344" s="20">
        <v>341</v>
      </c>
      <c r="G344" s="18">
        <f>VLOOKUP($B344,CLASS!$B$2:$P$362,10,FALSE)</f>
        <v>0</v>
      </c>
    </row>
    <row r="345" spans="1:8" x14ac:dyDescent="0.25">
      <c r="A345" s="3"/>
      <c r="B345" s="20">
        <v>342</v>
      </c>
      <c r="G345" s="18">
        <f>VLOOKUP($B345,CLASS!$B$2:$P$362,10,FALSE)</f>
        <v>0</v>
      </c>
    </row>
    <row r="346" spans="1:8" x14ac:dyDescent="0.25">
      <c r="A346" s="3"/>
      <c r="B346" s="20">
        <v>343</v>
      </c>
      <c r="G346" s="18">
        <f>VLOOKUP($B346,CLASS!$B$2:$P$362,10,FALSE)</f>
        <v>0</v>
      </c>
    </row>
    <row r="347" spans="1:8" x14ac:dyDescent="0.25">
      <c r="A347" s="3"/>
      <c r="B347" s="20">
        <v>344</v>
      </c>
      <c r="G347" s="18">
        <f>VLOOKUP($B347,CLASS!$B$2:$P$362,10,FALSE)</f>
        <v>0</v>
      </c>
      <c r="H347" s="17"/>
    </row>
    <row r="348" spans="1:8" x14ac:dyDescent="0.25">
      <c r="A348" s="3"/>
      <c r="B348" s="20">
        <v>345</v>
      </c>
      <c r="G348" s="18">
        <f>VLOOKUP($B348,CLASS!$B$2:$P$362,10,FALSE)</f>
        <v>0</v>
      </c>
    </row>
    <row r="349" spans="1:8" x14ac:dyDescent="0.25">
      <c r="A349" s="3"/>
      <c r="B349" s="20">
        <v>346</v>
      </c>
      <c r="G349" s="18">
        <f>VLOOKUP($B349,CLASS!$B$2:$P$362,10,FALSE)</f>
        <v>0</v>
      </c>
      <c r="H349" s="17"/>
    </row>
    <row r="350" spans="1:8" x14ac:dyDescent="0.25">
      <c r="A350" s="3"/>
      <c r="B350" s="20">
        <v>347</v>
      </c>
      <c r="G350" s="18">
        <f>VLOOKUP($B350,CLASS!$B$2:$P$362,10,FALSE)</f>
        <v>0</v>
      </c>
      <c r="H350" s="17"/>
    </row>
    <row r="351" spans="1:8" x14ac:dyDescent="0.25">
      <c r="A351" s="3"/>
      <c r="B351" s="20">
        <v>348</v>
      </c>
      <c r="G351" s="18">
        <f>VLOOKUP($B351,CLASS!$B$2:$P$362,10,FALSE)</f>
        <v>0</v>
      </c>
    </row>
    <row r="352" spans="1:8" x14ac:dyDescent="0.25">
      <c r="A352" s="3"/>
      <c r="B352" s="20">
        <v>349</v>
      </c>
      <c r="G352" s="18">
        <f>VLOOKUP($B352,CLASS!$B$2:$P$362,10,FALSE)</f>
        <v>0</v>
      </c>
    </row>
    <row r="353" spans="1:8" x14ac:dyDescent="0.25">
      <c r="A353" s="3"/>
      <c r="B353" s="20">
        <v>350</v>
      </c>
      <c r="G353" s="18">
        <f>VLOOKUP($B353,CLASS!$B$2:$P$362,10,FALSE)</f>
        <v>0</v>
      </c>
    </row>
    <row r="354" spans="1:8" x14ac:dyDescent="0.25">
      <c r="A354" s="3"/>
      <c r="B354" s="20">
        <v>351</v>
      </c>
      <c r="G354" s="18">
        <f>VLOOKUP($B354,CLASS!$B$2:$P$362,10,FALSE)</f>
        <v>0</v>
      </c>
    </row>
    <row r="355" spans="1:8" x14ac:dyDescent="0.25">
      <c r="A355" s="3"/>
      <c r="B355" s="20">
        <v>352</v>
      </c>
      <c r="G355" s="18">
        <f>VLOOKUP($B355,CLASS!$B$2:$P$362,10,FALSE)</f>
        <v>0</v>
      </c>
      <c r="H355" s="17"/>
    </row>
    <row r="356" spans="1:8" x14ac:dyDescent="0.25">
      <c r="A356" s="3"/>
      <c r="B356" s="20">
        <v>353</v>
      </c>
      <c r="G356" s="18">
        <f>VLOOKUP($B356,CLASS!$B$2:$P$362,10,FALSE)</f>
        <v>0</v>
      </c>
      <c r="H356" s="17"/>
    </row>
    <row r="357" spans="1:8" x14ac:dyDescent="0.25">
      <c r="A357" s="3"/>
      <c r="B357" s="20">
        <v>354</v>
      </c>
      <c r="G357" s="18">
        <f>VLOOKUP($B357,CLASS!$B$2:$P$362,10,FALSE)</f>
        <v>0</v>
      </c>
      <c r="H357" s="17"/>
    </row>
    <row r="358" spans="1:8" x14ac:dyDescent="0.25">
      <c r="A358" s="3"/>
      <c r="B358" s="20">
        <v>355</v>
      </c>
      <c r="G358" s="18">
        <f>VLOOKUP($B358,CLASS!$B$2:$P$362,10,FALSE)</f>
        <v>0</v>
      </c>
    </row>
    <row r="359" spans="1:8" x14ac:dyDescent="0.25">
      <c r="A359" s="3"/>
      <c r="B359" s="20">
        <v>356</v>
      </c>
      <c r="G359" s="18">
        <f>VLOOKUP($B359,CLASS!$B$2:$P$362,10,FALSE)</f>
        <v>0</v>
      </c>
    </row>
    <row r="360" spans="1:8" x14ac:dyDescent="0.25">
      <c r="A360" s="3"/>
      <c r="B360" s="20">
        <v>357</v>
      </c>
      <c r="G360" s="18">
        <f>VLOOKUP($B360,CLASS!$B$2:$P$362,10,FALSE)</f>
        <v>0</v>
      </c>
    </row>
    <row r="361" spans="1:8" x14ac:dyDescent="0.25">
      <c r="A361" s="3"/>
      <c r="B361" s="20">
        <v>358</v>
      </c>
      <c r="G361" s="18">
        <f>VLOOKUP($B361,CLASS!$B$2:$P$362,10,FALSE)</f>
        <v>0</v>
      </c>
    </row>
    <row r="362" spans="1:8" x14ac:dyDescent="0.25">
      <c r="A362" s="3"/>
      <c r="B362" s="20">
        <v>359</v>
      </c>
      <c r="G362" s="18">
        <f>VLOOKUP($B362,CLASS!$B$2:$P$362,10,FALSE)</f>
        <v>0</v>
      </c>
    </row>
    <row r="363" spans="1:8" x14ac:dyDescent="0.25">
      <c r="A363" s="3"/>
      <c r="B363" s="20">
        <v>360</v>
      </c>
      <c r="G363" s="18">
        <f>VLOOKUP($B363,CLASS!$B$2:$P$362,10,FALSE)</f>
        <v>0</v>
      </c>
    </row>
    <row r="364" spans="1:8" x14ac:dyDescent="0.25">
      <c r="A364" s="3"/>
      <c r="B364" s="20">
        <v>361</v>
      </c>
      <c r="G364" s="18">
        <f>VLOOKUP($B364,CLASS!$B$2:$P$362,10,FALSE)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H402"/>
  <sheetViews>
    <sheetView zoomScaleNormal="100" workbookViewId="0">
      <pane ySplit="1" topLeftCell="A152" activePane="bottomLeft" state="frozen"/>
      <selection pane="bottomLeft" activeCell="K177" sqref="K177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3" customFormat="1" x14ac:dyDescent="0.25">
      <c r="A2" s="20" t="s">
        <v>65</v>
      </c>
      <c r="B2" s="20">
        <v>34</v>
      </c>
      <c r="C2" s="19" t="s">
        <v>32</v>
      </c>
      <c r="D2" s="17" t="s">
        <v>106</v>
      </c>
      <c r="E2" s="17" t="s">
        <v>55</v>
      </c>
      <c r="F2" s="17" t="s">
        <v>213</v>
      </c>
      <c r="G2" s="18">
        <f>VLOOKUP($B2,CLASS!$B$2:$P$362,12,FALSE)</f>
        <v>54</v>
      </c>
      <c r="H2" s="17"/>
    </row>
    <row r="3" spans="1:8" s="20" customFormat="1" x14ac:dyDescent="0.25">
      <c r="A3" s="20" t="s">
        <v>65</v>
      </c>
      <c r="B3" s="20">
        <v>48</v>
      </c>
      <c r="C3" s="19" t="s">
        <v>37</v>
      </c>
      <c r="D3" s="18" t="s">
        <v>125</v>
      </c>
      <c r="E3" s="18" t="s">
        <v>53</v>
      </c>
      <c r="F3" s="18" t="s">
        <v>213</v>
      </c>
      <c r="G3" s="18">
        <f>VLOOKUP($B3,CLASS!$B$2:$P$362,12,FALSE)</f>
        <v>52</v>
      </c>
      <c r="H3" s="18"/>
    </row>
    <row r="4" spans="1:8" s="20" customFormat="1" x14ac:dyDescent="0.25">
      <c r="A4" s="20" t="s">
        <v>65</v>
      </c>
      <c r="B4" s="20">
        <v>95</v>
      </c>
      <c r="C4" s="18" t="s">
        <v>181</v>
      </c>
      <c r="D4" s="18" t="s">
        <v>80</v>
      </c>
      <c r="E4" s="17" t="s">
        <v>55</v>
      </c>
      <c r="F4" s="18" t="s">
        <v>216</v>
      </c>
      <c r="G4" s="18">
        <f>VLOOKUP($B4,CLASS!$B$2:$P$362,12,FALSE)</f>
        <v>51</v>
      </c>
      <c r="H4" s="17"/>
    </row>
    <row r="5" spans="1:8" s="20" customFormat="1" x14ac:dyDescent="0.25">
      <c r="A5" s="20" t="s">
        <v>65</v>
      </c>
      <c r="B5" s="20">
        <v>12</v>
      </c>
      <c r="C5" s="19" t="s">
        <v>23</v>
      </c>
      <c r="D5" s="17" t="s">
        <v>79</v>
      </c>
      <c r="E5" s="17" t="s">
        <v>53</v>
      </c>
      <c r="F5" s="17" t="s">
        <v>213</v>
      </c>
      <c r="G5" s="18">
        <f>VLOOKUP($B5,CLASS!$B$2:$P$362,12,FALSE)</f>
        <v>50</v>
      </c>
      <c r="H5" s="17"/>
    </row>
    <row r="6" spans="1:8" s="18" customFormat="1" x14ac:dyDescent="0.25">
      <c r="A6" s="20" t="s">
        <v>65</v>
      </c>
      <c r="B6" s="20">
        <v>77</v>
      </c>
      <c r="C6" s="19" t="s">
        <v>115</v>
      </c>
      <c r="D6" s="17" t="s">
        <v>125</v>
      </c>
      <c r="E6" s="17" t="s">
        <v>54</v>
      </c>
      <c r="F6" s="17" t="s">
        <v>213</v>
      </c>
      <c r="G6" s="18">
        <f>VLOOKUP($B6,CLASS!$B$2:$P$362,12,FALSE)</f>
        <v>50</v>
      </c>
      <c r="H6" s="17"/>
    </row>
    <row r="7" spans="1:8" s="18" customFormat="1" x14ac:dyDescent="0.25">
      <c r="A7" s="20" t="s">
        <v>65</v>
      </c>
      <c r="B7" s="20">
        <v>27</v>
      </c>
      <c r="C7" s="19" t="s">
        <v>42</v>
      </c>
      <c r="D7" s="18" t="s">
        <v>96</v>
      </c>
      <c r="E7" s="18" t="s">
        <v>53</v>
      </c>
      <c r="F7" s="18" t="s">
        <v>213</v>
      </c>
      <c r="G7" s="18">
        <f>VLOOKUP($B7,CLASS!$B$2:$P$362,12,FALSE)</f>
        <v>49</v>
      </c>
    </row>
    <row r="8" spans="1:8" s="18" customFormat="1" x14ac:dyDescent="0.25">
      <c r="A8" s="20" t="s">
        <v>65</v>
      </c>
      <c r="B8" s="20">
        <v>33</v>
      </c>
      <c r="C8" s="19" t="s">
        <v>104</v>
      </c>
      <c r="D8" s="17" t="s">
        <v>105</v>
      </c>
      <c r="E8" s="17" t="s">
        <v>53</v>
      </c>
      <c r="F8" s="17" t="s">
        <v>216</v>
      </c>
      <c r="G8" s="18">
        <f>VLOOKUP($B8,CLASS!$B$2:$P$362,12,FALSE)</f>
        <v>49</v>
      </c>
      <c r="H8" s="17"/>
    </row>
    <row r="9" spans="1:8" s="18" customFormat="1" x14ac:dyDescent="0.25">
      <c r="A9" s="20" t="s">
        <v>65</v>
      </c>
      <c r="B9" s="20">
        <v>115</v>
      </c>
      <c r="C9" s="19" t="s">
        <v>34</v>
      </c>
      <c r="D9" s="18" t="s">
        <v>204</v>
      </c>
      <c r="E9" s="18" t="s">
        <v>54</v>
      </c>
      <c r="F9" s="18" t="s">
        <v>216</v>
      </c>
      <c r="G9" s="18">
        <f>VLOOKUP($B9,CLASS!$B$2:$P$362,12,FALSE)</f>
        <v>49</v>
      </c>
    </row>
    <row r="10" spans="1:8" s="18" customFormat="1" ht="15.75" thickBot="1" x14ac:dyDescent="0.3">
      <c r="A10" s="20" t="s">
        <v>65</v>
      </c>
      <c r="B10" s="20">
        <v>83</v>
      </c>
      <c r="C10" s="19" t="s">
        <v>165</v>
      </c>
      <c r="D10" s="17" t="s">
        <v>166</v>
      </c>
      <c r="E10" s="17" t="s">
        <v>54</v>
      </c>
      <c r="F10" s="17" t="s">
        <v>216</v>
      </c>
      <c r="G10" s="18">
        <f>VLOOKUP($B10,CLASS!$B$2:$P$362,12,FALSE)</f>
        <v>47</v>
      </c>
      <c r="H10" s="16"/>
    </row>
    <row r="11" spans="1:8" s="18" customFormat="1" ht="15.75" thickBot="1" x14ac:dyDescent="0.3">
      <c r="A11" s="20" t="s">
        <v>65</v>
      </c>
      <c r="B11" s="20">
        <v>155</v>
      </c>
      <c r="C11" s="19" t="s">
        <v>274</v>
      </c>
      <c r="D11" s="18" t="s">
        <v>275</v>
      </c>
      <c r="E11" s="18" t="s">
        <v>53</v>
      </c>
      <c r="F11" s="18" t="s">
        <v>216</v>
      </c>
      <c r="G11" s="18">
        <f>VLOOKUP($B11,CLASS!$B$2:$P$362,12,FALSE)</f>
        <v>46</v>
      </c>
      <c r="H11" s="24">
        <v>497</v>
      </c>
    </row>
    <row r="12" spans="1:8" x14ac:dyDescent="0.25">
      <c r="A12" s="20" t="s">
        <v>65</v>
      </c>
      <c r="B12" s="20">
        <v>122</v>
      </c>
      <c r="C12" s="18" t="s">
        <v>209</v>
      </c>
      <c r="D12" s="17" t="s">
        <v>125</v>
      </c>
      <c r="E12" s="17" t="s">
        <v>55</v>
      </c>
      <c r="F12" s="18" t="s">
        <v>214</v>
      </c>
      <c r="G12" s="18">
        <f>VLOOKUP($B12,CLASS!$B$2:$P$362,12,FALSE)</f>
        <v>0</v>
      </c>
      <c r="H12" s="17"/>
    </row>
    <row r="13" spans="1:8" x14ac:dyDescent="0.25">
      <c r="A13" s="20" t="s">
        <v>65</v>
      </c>
      <c r="B13" s="20">
        <v>42</v>
      </c>
      <c r="C13" s="18" t="s">
        <v>115</v>
      </c>
      <c r="D13" s="18" t="s">
        <v>116</v>
      </c>
      <c r="E13" s="18" t="s">
        <v>53</v>
      </c>
      <c r="F13" s="18" t="s">
        <v>213</v>
      </c>
      <c r="G13" s="18">
        <f>VLOOKUP($B13,CLASS!$B$2:$P$362,12,FALSE)</f>
        <v>0</v>
      </c>
      <c r="H13" s="18"/>
    </row>
    <row r="14" spans="1:8" x14ac:dyDescent="0.25">
      <c r="A14" s="20" t="s">
        <v>65</v>
      </c>
      <c r="B14" s="20">
        <v>105</v>
      </c>
      <c r="C14" s="19" t="s">
        <v>192</v>
      </c>
      <c r="D14" s="17" t="s">
        <v>176</v>
      </c>
      <c r="E14" s="17" t="s">
        <v>53</v>
      </c>
      <c r="F14" s="18" t="s">
        <v>213</v>
      </c>
      <c r="G14" s="18">
        <f>VLOOKUP($B14,CLASS!$B$2:$P$362,12,FALSE)</f>
        <v>0</v>
      </c>
      <c r="H14" s="17"/>
    </row>
    <row r="15" spans="1:8" x14ac:dyDescent="0.25">
      <c r="A15" s="20" t="s">
        <v>65</v>
      </c>
      <c r="B15" s="20">
        <v>21</v>
      </c>
      <c r="C15" s="18" t="s">
        <v>41</v>
      </c>
      <c r="D15" s="17" t="s">
        <v>88</v>
      </c>
      <c r="E15" s="17" t="s">
        <v>53</v>
      </c>
      <c r="F15" s="17" t="s">
        <v>213</v>
      </c>
      <c r="G15" s="18">
        <f>VLOOKUP($B15,CLASS!$B$2:$P$362,12,FALSE)</f>
        <v>0</v>
      </c>
      <c r="H15" s="17"/>
    </row>
    <row r="16" spans="1:8" x14ac:dyDescent="0.25">
      <c r="A16" s="20" t="s">
        <v>65</v>
      </c>
      <c r="B16" s="20">
        <v>25</v>
      </c>
      <c r="C16" s="19" t="s">
        <v>92</v>
      </c>
      <c r="D16" s="17" t="s">
        <v>93</v>
      </c>
      <c r="E16" s="17" t="s">
        <v>53</v>
      </c>
      <c r="F16" s="17" t="s">
        <v>213</v>
      </c>
      <c r="G16" s="18">
        <f>VLOOKUP($B16,CLASS!$B$2:$P$362,12,FALSE)</f>
        <v>0</v>
      </c>
      <c r="H16" s="17"/>
    </row>
    <row r="17" spans="1:8" x14ac:dyDescent="0.25">
      <c r="A17" s="20" t="s">
        <v>65</v>
      </c>
      <c r="B17" s="20">
        <v>69</v>
      </c>
      <c r="C17" s="19" t="s">
        <v>41</v>
      </c>
      <c r="D17" s="17" t="s">
        <v>151</v>
      </c>
      <c r="E17" s="17" t="s">
        <v>53</v>
      </c>
      <c r="F17" s="17" t="s">
        <v>216</v>
      </c>
      <c r="G17" s="18">
        <f>VLOOKUP($B17,CLASS!$B$2:$P$362,12,FALSE)</f>
        <v>0</v>
      </c>
      <c r="H17" s="17"/>
    </row>
    <row r="18" spans="1:8" x14ac:dyDescent="0.25">
      <c r="A18" s="20" t="s">
        <v>65</v>
      </c>
      <c r="B18" s="20">
        <v>56</v>
      </c>
      <c r="C18" s="18" t="s">
        <v>127</v>
      </c>
      <c r="D18" s="18" t="s">
        <v>136</v>
      </c>
      <c r="E18" s="18" t="s">
        <v>53</v>
      </c>
      <c r="F18" s="18" t="s">
        <v>213</v>
      </c>
      <c r="G18" s="18">
        <f>VLOOKUP($B18,CLASS!$B$2:$P$362,12,FALSE)</f>
        <v>0</v>
      </c>
      <c r="H18" s="19"/>
    </row>
    <row r="19" spans="1:8" x14ac:dyDescent="0.25">
      <c r="A19" s="20" t="s">
        <v>65</v>
      </c>
      <c r="B19" s="20">
        <v>133</v>
      </c>
      <c r="C19" s="19" t="s">
        <v>222</v>
      </c>
      <c r="D19" s="17" t="s">
        <v>235</v>
      </c>
      <c r="E19" s="17" t="s">
        <v>53</v>
      </c>
      <c r="F19" s="18" t="s">
        <v>213</v>
      </c>
      <c r="G19" s="18">
        <f>VLOOKUP($B19,CLASS!$B$2:$P$362,12,FALSE)</f>
        <v>0</v>
      </c>
      <c r="H19" s="17"/>
    </row>
    <row r="20" spans="1:8" x14ac:dyDescent="0.25">
      <c r="A20" s="20" t="s">
        <v>65</v>
      </c>
      <c r="B20" s="20">
        <v>154</v>
      </c>
      <c r="C20" s="18" t="s">
        <v>272</v>
      </c>
      <c r="D20" s="18" t="s">
        <v>273</v>
      </c>
      <c r="E20" s="18" t="s">
        <v>53</v>
      </c>
      <c r="F20" s="18" t="s">
        <v>213</v>
      </c>
      <c r="G20" s="18">
        <f>VLOOKUP($B20,CLASS!$B$2:$P$362,12,FALSE)</f>
        <v>0</v>
      </c>
      <c r="H20" s="18"/>
    </row>
    <row r="21" spans="1:8" x14ac:dyDescent="0.25">
      <c r="A21" s="20" t="s">
        <v>65</v>
      </c>
      <c r="B21" s="20">
        <v>162</v>
      </c>
      <c r="C21" s="18" t="s">
        <v>285</v>
      </c>
      <c r="D21" s="18" t="s">
        <v>286</v>
      </c>
      <c r="E21" s="18" t="s">
        <v>53</v>
      </c>
      <c r="F21" s="18" t="s">
        <v>213</v>
      </c>
      <c r="G21" s="18">
        <f>VLOOKUP($B21,CLASS!$B$2:$P$362,12,FALSE)</f>
        <v>0</v>
      </c>
      <c r="H21" s="22"/>
    </row>
    <row r="22" spans="1:8" x14ac:dyDescent="0.25">
      <c r="A22" s="20" t="s">
        <v>65</v>
      </c>
      <c r="B22" s="20">
        <v>90</v>
      </c>
      <c r="C22" s="18" t="s">
        <v>175</v>
      </c>
      <c r="D22" s="17" t="s">
        <v>176</v>
      </c>
      <c r="E22" s="17" t="s">
        <v>54</v>
      </c>
      <c r="F22" s="17" t="s">
        <v>214</v>
      </c>
      <c r="G22" s="18">
        <f>VLOOKUP($B22,CLASS!$B$2:$P$362,12,FALSE)</f>
        <v>0</v>
      </c>
      <c r="H22" s="17"/>
    </row>
    <row r="23" spans="1:8" x14ac:dyDescent="0.25">
      <c r="A23" s="20" t="s">
        <v>65</v>
      </c>
      <c r="B23" s="20">
        <v>88</v>
      </c>
      <c r="C23" s="19" t="s">
        <v>171</v>
      </c>
      <c r="D23" s="17" t="s">
        <v>172</v>
      </c>
      <c r="E23" s="17" t="s">
        <v>54</v>
      </c>
      <c r="F23" s="17" t="s">
        <v>214</v>
      </c>
      <c r="G23" s="18">
        <f>VLOOKUP($B23,CLASS!$B$2:$P$362,12,FALSE)</f>
        <v>0</v>
      </c>
      <c r="H23" s="17"/>
    </row>
    <row r="24" spans="1:8" x14ac:dyDescent="0.25">
      <c r="A24" s="20" t="s">
        <v>65</v>
      </c>
      <c r="B24" s="20">
        <v>113</v>
      </c>
      <c r="C24" s="19" t="s">
        <v>31</v>
      </c>
      <c r="D24" s="17" t="s">
        <v>201</v>
      </c>
      <c r="E24" s="17" t="s">
        <v>54</v>
      </c>
      <c r="F24" s="18" t="s">
        <v>214</v>
      </c>
      <c r="G24" s="18">
        <f>VLOOKUP($B24,CLASS!$B$2:$P$362,12,FALSE)</f>
        <v>0</v>
      </c>
      <c r="H24" s="17"/>
    </row>
    <row r="25" spans="1:8" x14ac:dyDescent="0.25">
      <c r="A25" s="20" t="s">
        <v>65</v>
      </c>
      <c r="B25" s="20">
        <v>135</v>
      </c>
      <c r="C25" s="19" t="s">
        <v>237</v>
      </c>
      <c r="D25" s="17" t="s">
        <v>238</v>
      </c>
      <c r="E25" s="17" t="s">
        <v>54</v>
      </c>
      <c r="F25" s="18" t="s">
        <v>213</v>
      </c>
      <c r="G25" s="18">
        <f>VLOOKUP($B25,CLASS!$B$2:$P$362,12,FALSE)</f>
        <v>0</v>
      </c>
      <c r="H25" s="17"/>
    </row>
    <row r="26" spans="1:8" x14ac:dyDescent="0.25">
      <c r="A26" s="20" t="s">
        <v>65</v>
      </c>
      <c r="B26" s="20">
        <v>130</v>
      </c>
      <c r="C26" s="19" t="s">
        <v>228</v>
      </c>
      <c r="D26" s="17" t="s">
        <v>229</v>
      </c>
      <c r="E26" s="17" t="s">
        <v>54</v>
      </c>
      <c r="F26" s="18" t="s">
        <v>213</v>
      </c>
      <c r="G26" s="18">
        <f>VLOOKUP($B26,CLASS!$B$2:$P$362,12,FALSE)</f>
        <v>0</v>
      </c>
      <c r="H26" s="17"/>
    </row>
    <row r="27" spans="1:8" x14ac:dyDescent="0.25">
      <c r="A27" s="20" t="s">
        <v>65</v>
      </c>
      <c r="B27" s="20">
        <v>49</v>
      </c>
      <c r="C27" s="19" t="s">
        <v>45</v>
      </c>
      <c r="D27" s="17" t="s">
        <v>126</v>
      </c>
      <c r="E27" s="17" t="s">
        <v>54</v>
      </c>
      <c r="F27" s="17" t="s">
        <v>216</v>
      </c>
      <c r="G27" s="18">
        <f>VLOOKUP($B27,CLASS!$B$2:$P$362,12,FALSE)</f>
        <v>0</v>
      </c>
      <c r="H27" s="17"/>
    </row>
    <row r="28" spans="1:8" x14ac:dyDescent="0.25">
      <c r="A28" s="20" t="s">
        <v>65</v>
      </c>
      <c r="B28" s="20">
        <v>45</v>
      </c>
      <c r="C28" s="19" t="s">
        <v>120</v>
      </c>
      <c r="D28" s="17" t="s">
        <v>121</v>
      </c>
      <c r="E28" s="17" t="s">
        <v>54</v>
      </c>
      <c r="F28" s="17" t="s">
        <v>213</v>
      </c>
      <c r="G28" s="18">
        <f>VLOOKUP($B28,CLASS!$B$2:$P$362,12,FALSE)</f>
        <v>0</v>
      </c>
      <c r="H28" s="17"/>
    </row>
    <row r="29" spans="1:8" x14ac:dyDescent="0.25">
      <c r="A29" s="20" t="s">
        <v>65</v>
      </c>
      <c r="B29" s="20">
        <v>132</v>
      </c>
      <c r="C29" s="19" t="s">
        <v>232</v>
      </c>
      <c r="D29" s="17" t="s">
        <v>233</v>
      </c>
      <c r="E29" s="17" t="s">
        <v>55</v>
      </c>
      <c r="F29" s="18" t="s">
        <v>234</v>
      </c>
      <c r="G29" s="18">
        <f>VLOOKUP($B29,CLASS!$B$2:$P$362,12,FALSE)</f>
        <v>0</v>
      </c>
      <c r="H29" s="17"/>
    </row>
    <row r="30" spans="1:8" x14ac:dyDescent="0.25">
      <c r="A30" s="20" t="s">
        <v>65</v>
      </c>
      <c r="B30" s="20">
        <v>131</v>
      </c>
      <c r="C30" s="19" t="s">
        <v>230</v>
      </c>
      <c r="D30" s="17" t="s">
        <v>231</v>
      </c>
      <c r="E30" s="17" t="s">
        <v>55</v>
      </c>
      <c r="F30" s="18" t="s">
        <v>213</v>
      </c>
      <c r="G30" s="18">
        <f>VLOOKUP($B30,CLASS!$B$2:$P$362,12,FALSE)</f>
        <v>0</v>
      </c>
      <c r="H30" s="17"/>
    </row>
    <row r="31" spans="1:8" x14ac:dyDescent="0.25">
      <c r="A31" s="20" t="s">
        <v>65</v>
      </c>
      <c r="B31" s="20">
        <v>91</v>
      </c>
      <c r="C31" s="18" t="s">
        <v>177</v>
      </c>
      <c r="D31" s="17" t="s">
        <v>116</v>
      </c>
      <c r="E31" s="17" t="s">
        <v>55</v>
      </c>
      <c r="F31" s="17" t="s">
        <v>214</v>
      </c>
      <c r="G31" s="18">
        <f>VLOOKUP($B31,CLASS!$B$2:$P$362,12,FALSE)</f>
        <v>0</v>
      </c>
      <c r="H31" s="17"/>
    </row>
    <row r="32" spans="1:8" x14ac:dyDescent="0.25">
      <c r="A32" s="20" t="s">
        <v>65</v>
      </c>
      <c r="B32" s="20">
        <v>163</v>
      </c>
      <c r="C32" s="18" t="s">
        <v>287</v>
      </c>
      <c r="D32" s="17" t="s">
        <v>288</v>
      </c>
      <c r="E32" s="17" t="s">
        <v>55</v>
      </c>
      <c r="F32" s="18" t="s">
        <v>214</v>
      </c>
      <c r="G32" s="18">
        <f>VLOOKUP($B32,CLASS!$B$2:$P$362,12,FALSE)</f>
        <v>0</v>
      </c>
      <c r="H32" s="17"/>
    </row>
    <row r="33" spans="1:8" x14ac:dyDescent="0.25">
      <c r="A33" s="20" t="s">
        <v>65</v>
      </c>
      <c r="B33" s="20">
        <v>100</v>
      </c>
      <c r="C33" s="19" t="s">
        <v>22</v>
      </c>
      <c r="D33" s="17" t="s">
        <v>186</v>
      </c>
      <c r="E33" s="17" t="s">
        <v>55</v>
      </c>
      <c r="F33" s="18" t="s">
        <v>213</v>
      </c>
      <c r="G33" s="18">
        <f>VLOOKUP($B33,CLASS!$B$2:$P$362,12,FALSE)</f>
        <v>0</v>
      </c>
    </row>
    <row r="34" spans="1:8" x14ac:dyDescent="0.25">
      <c r="A34" s="20" t="s">
        <v>65</v>
      </c>
      <c r="B34" s="20">
        <v>134</v>
      </c>
      <c r="C34" s="19" t="s">
        <v>236</v>
      </c>
      <c r="D34" s="17" t="s">
        <v>201</v>
      </c>
      <c r="E34" s="17" t="s">
        <v>55</v>
      </c>
      <c r="F34" s="18" t="s">
        <v>234</v>
      </c>
      <c r="G34" s="18">
        <f>VLOOKUP($B34,CLASS!$B$2:$P$362,12,FALSE)</f>
        <v>0</v>
      </c>
      <c r="H34" s="17"/>
    </row>
    <row r="35" spans="1:8" x14ac:dyDescent="0.25">
      <c r="A35" s="20" t="s">
        <v>65</v>
      </c>
      <c r="B35" s="20">
        <v>10</v>
      </c>
      <c r="C35" s="19" t="s">
        <v>35</v>
      </c>
      <c r="D35" s="17" t="s">
        <v>16</v>
      </c>
      <c r="E35" s="17" t="s">
        <v>55</v>
      </c>
      <c r="F35" s="17" t="s">
        <v>213</v>
      </c>
      <c r="G35" s="18">
        <f>VLOOKUP($B35,CLASS!$B$2:$P$362,12,FALSE)</f>
        <v>0</v>
      </c>
      <c r="H35" s="17"/>
    </row>
    <row r="36" spans="1:8" x14ac:dyDescent="0.25">
      <c r="A36" s="20" t="s">
        <v>65</v>
      </c>
      <c r="B36" s="20">
        <v>13</v>
      </c>
      <c r="C36" s="19" t="s">
        <v>36</v>
      </c>
      <c r="D36" s="17" t="s">
        <v>80</v>
      </c>
      <c r="E36" s="17" t="s">
        <v>55</v>
      </c>
      <c r="F36" s="17" t="s">
        <v>213</v>
      </c>
      <c r="G36" s="18">
        <f>VLOOKUP($B36,CLASS!$B$2:$P$362,12,FALSE)</f>
        <v>0</v>
      </c>
      <c r="H36" s="17"/>
    </row>
    <row r="37" spans="1:8" x14ac:dyDescent="0.25">
      <c r="A37" s="20" t="s">
        <v>65</v>
      </c>
      <c r="B37" s="20">
        <v>16</v>
      </c>
      <c r="C37" s="19" t="s">
        <v>37</v>
      </c>
      <c r="D37" s="17" t="s">
        <v>83</v>
      </c>
      <c r="E37" s="17" t="s">
        <v>55</v>
      </c>
      <c r="F37" s="17" t="s">
        <v>213</v>
      </c>
      <c r="G37" s="18">
        <f>VLOOKUP($B37,CLASS!$B$2:$P$362,12,FALSE)</f>
        <v>0</v>
      </c>
      <c r="H37" s="17"/>
    </row>
    <row r="38" spans="1:8" x14ac:dyDescent="0.25">
      <c r="A38" s="20" t="s">
        <v>65</v>
      </c>
      <c r="B38" s="20">
        <v>31</v>
      </c>
      <c r="C38" s="19" t="s">
        <v>100</v>
      </c>
      <c r="D38" s="17" t="s">
        <v>101</v>
      </c>
      <c r="E38" s="17" t="s">
        <v>55</v>
      </c>
      <c r="F38" s="17" t="s">
        <v>213</v>
      </c>
      <c r="G38" s="18">
        <f>VLOOKUP($B38,CLASS!$B$2:$P$362,12,FALSE)</f>
        <v>0</v>
      </c>
      <c r="H38" s="17"/>
    </row>
    <row r="39" spans="1:8" x14ac:dyDescent="0.25">
      <c r="A39" s="20" t="s">
        <v>65</v>
      </c>
      <c r="B39" s="20">
        <v>47</v>
      </c>
      <c r="C39" s="19" t="s">
        <v>123</v>
      </c>
      <c r="D39" s="17" t="s">
        <v>124</v>
      </c>
      <c r="E39" s="17" t="s">
        <v>55</v>
      </c>
      <c r="F39" s="17" t="s">
        <v>213</v>
      </c>
      <c r="G39" s="18">
        <f>VLOOKUP($B39,CLASS!$B$2:$P$362,12,FALSE)</f>
        <v>0</v>
      </c>
      <c r="H39" s="17"/>
    </row>
    <row r="40" spans="1:8" s="18" customFormat="1" x14ac:dyDescent="0.25">
      <c r="A40" s="20" t="s">
        <v>65</v>
      </c>
      <c r="B40" s="20">
        <v>84</v>
      </c>
      <c r="C40" s="19" t="s">
        <v>167</v>
      </c>
      <c r="D40" s="17" t="s">
        <v>168</v>
      </c>
      <c r="E40" s="17" t="s">
        <v>55</v>
      </c>
      <c r="F40" s="17" t="s">
        <v>213</v>
      </c>
      <c r="G40" s="18">
        <f>VLOOKUP($B40,CLASS!$B$2:$P$362,12,FALSE)</f>
        <v>0</v>
      </c>
      <c r="H40" s="17"/>
    </row>
    <row r="41" spans="1:8" s="18" customFormat="1" x14ac:dyDescent="0.25">
      <c r="A41" s="20" t="s">
        <v>65</v>
      </c>
      <c r="B41" s="20">
        <v>97</v>
      </c>
      <c r="C41" s="18" t="s">
        <v>40</v>
      </c>
      <c r="D41" s="17" t="s">
        <v>183</v>
      </c>
      <c r="E41" s="17" t="s">
        <v>55</v>
      </c>
      <c r="F41" s="18" t="s">
        <v>213</v>
      </c>
      <c r="G41" s="18">
        <f>VLOOKUP($B41,CLASS!$B$2:$P$362,12,FALSE)</f>
        <v>0</v>
      </c>
      <c r="H41" s="17"/>
    </row>
    <row r="42" spans="1:8" s="18" customFormat="1" x14ac:dyDescent="0.25">
      <c r="A42" s="20" t="s">
        <v>65</v>
      </c>
      <c r="B42" s="20">
        <v>116</v>
      </c>
      <c r="C42" s="18" t="s">
        <v>44</v>
      </c>
      <c r="D42" s="17" t="s">
        <v>176</v>
      </c>
      <c r="E42" s="18" t="s">
        <v>55</v>
      </c>
      <c r="F42" s="18" t="s">
        <v>213</v>
      </c>
      <c r="G42" s="18">
        <f>VLOOKUP($B42,CLASS!$B$2:$P$362,12,FALSE)</f>
        <v>0</v>
      </c>
      <c r="H42" s="17"/>
    </row>
    <row r="43" spans="1:8" s="18" customFormat="1" x14ac:dyDescent="0.25">
      <c r="A43" s="20" t="s">
        <v>65</v>
      </c>
      <c r="B43" s="20">
        <v>117</v>
      </c>
      <c r="C43" s="19" t="s">
        <v>205</v>
      </c>
      <c r="D43" s="17" t="s">
        <v>206</v>
      </c>
      <c r="E43" s="17" t="s">
        <v>55</v>
      </c>
      <c r="F43" s="18" t="s">
        <v>213</v>
      </c>
      <c r="G43" s="18">
        <f>VLOOKUP($B43,CLASS!$B$2:$P$362,12,FALSE)</f>
        <v>0</v>
      </c>
      <c r="H43" s="17"/>
    </row>
    <row r="44" spans="1:8" s="18" customFormat="1" x14ac:dyDescent="0.25">
      <c r="A44" s="20" t="s">
        <v>65</v>
      </c>
      <c r="B44" s="20">
        <v>166</v>
      </c>
      <c r="C44" s="18" t="s">
        <v>263</v>
      </c>
      <c r="D44" s="17" t="s">
        <v>293</v>
      </c>
      <c r="E44" s="17" t="s">
        <v>54</v>
      </c>
      <c r="F44" s="18" t="s">
        <v>213</v>
      </c>
      <c r="G44" s="18">
        <f>VLOOKUP($B44,CLASS!$B$2:$P$362,12,FALSE)</f>
        <v>0</v>
      </c>
    </row>
    <row r="45" spans="1:8" s="18" customFormat="1" x14ac:dyDescent="0.25">
      <c r="A45" s="20" t="s">
        <v>65</v>
      </c>
      <c r="B45" s="20">
        <v>112</v>
      </c>
      <c r="C45" s="18" t="s">
        <v>37</v>
      </c>
      <c r="D45" s="17" t="s">
        <v>200</v>
      </c>
      <c r="E45" s="17" t="s">
        <v>55</v>
      </c>
      <c r="F45" s="18" t="s">
        <v>216</v>
      </c>
      <c r="G45" s="18">
        <f>VLOOKUP($B45,CLASS!$B$2:$P$362,12,FALSE)</f>
        <v>0</v>
      </c>
      <c r="H45" s="17"/>
    </row>
    <row r="46" spans="1:8" s="18" customFormat="1" x14ac:dyDescent="0.25">
      <c r="A46" s="20" t="s">
        <v>65</v>
      </c>
      <c r="B46" s="20">
        <v>186</v>
      </c>
      <c r="C46" s="19" t="s">
        <v>328</v>
      </c>
      <c r="D46" s="17" t="s">
        <v>329</v>
      </c>
      <c r="E46" s="17" t="s">
        <v>55</v>
      </c>
      <c r="F46" s="18" t="s">
        <v>216</v>
      </c>
      <c r="G46" s="18">
        <f>VLOOKUP($B46,CLASS!$B$2:$P$362,12,FALSE)</f>
        <v>0</v>
      </c>
      <c r="H46" s="17"/>
    </row>
    <row r="47" spans="1:8" s="18" customFormat="1" x14ac:dyDescent="0.25">
      <c r="A47" s="20" t="s">
        <v>65</v>
      </c>
      <c r="B47" s="20">
        <v>187</v>
      </c>
      <c r="C47" s="19" t="s">
        <v>298</v>
      </c>
      <c r="D47" s="17" t="s">
        <v>359</v>
      </c>
      <c r="E47" s="17" t="s">
        <v>55</v>
      </c>
      <c r="F47" s="18" t="s">
        <v>213</v>
      </c>
      <c r="G47" s="18">
        <f>VLOOKUP($B47,CLASS!$B$2:$P$362,12,FALSE)</f>
        <v>0</v>
      </c>
      <c r="H47" s="5"/>
    </row>
    <row r="48" spans="1:8" s="18" customFormat="1" x14ac:dyDescent="0.25">
      <c r="A48" s="20" t="s">
        <v>65</v>
      </c>
      <c r="B48" s="20">
        <v>216</v>
      </c>
      <c r="C48" s="19" t="s">
        <v>373</v>
      </c>
      <c r="D48" s="17" t="s">
        <v>374</v>
      </c>
      <c r="E48" s="17" t="s">
        <v>54</v>
      </c>
      <c r="F48" s="18" t="s">
        <v>214</v>
      </c>
      <c r="G48" s="18">
        <f>VLOOKUP($B48,CLASS!$B$2:$P$362,12,FALSE)</f>
        <v>0</v>
      </c>
      <c r="H48" s="17"/>
    </row>
    <row r="49" spans="1:8" s="18" customFormat="1" x14ac:dyDescent="0.25">
      <c r="A49" s="20" t="s">
        <v>65</v>
      </c>
      <c r="B49" s="20">
        <v>217</v>
      </c>
      <c r="C49" s="19" t="s">
        <v>375</v>
      </c>
      <c r="D49" s="17" t="s">
        <v>376</v>
      </c>
      <c r="E49" s="17" t="s">
        <v>53</v>
      </c>
      <c r="F49" s="18" t="s">
        <v>213</v>
      </c>
      <c r="G49" s="18">
        <f>VLOOKUP($B49,CLASS!$B$2:$P$362,12,FALSE)</f>
        <v>0</v>
      </c>
      <c r="H49" s="16"/>
    </row>
    <row r="50" spans="1:8" s="18" customFormat="1" x14ac:dyDescent="0.25">
      <c r="A50" s="20" t="s">
        <v>65</v>
      </c>
      <c r="B50" s="20">
        <v>218</v>
      </c>
      <c r="C50" s="19" t="s">
        <v>236</v>
      </c>
      <c r="D50" s="17" t="s">
        <v>377</v>
      </c>
      <c r="E50" s="17" t="s">
        <v>53</v>
      </c>
      <c r="F50" s="18" t="s">
        <v>215</v>
      </c>
      <c r="G50" s="18">
        <f>VLOOKUP($B50,CLASS!$B$2:$P$362,12,FALSE)</f>
        <v>0</v>
      </c>
      <c r="H50" s="17"/>
    </row>
    <row r="51" spans="1:8" x14ac:dyDescent="0.25">
      <c r="A51" s="20" t="s">
        <v>65</v>
      </c>
      <c r="B51" s="20">
        <v>219</v>
      </c>
      <c r="C51" s="19" t="s">
        <v>272</v>
      </c>
      <c r="D51" s="17" t="s">
        <v>378</v>
      </c>
      <c r="E51" s="17" t="s">
        <v>53</v>
      </c>
      <c r="F51" s="18" t="s">
        <v>213</v>
      </c>
      <c r="G51" s="18">
        <f>VLOOKUP($B51,CLASS!$B$2:$P$362,12,FALSE)</f>
        <v>0</v>
      </c>
      <c r="H51" s="17"/>
    </row>
    <row r="52" spans="1:8" x14ac:dyDescent="0.25">
      <c r="A52" s="20" t="s">
        <v>66</v>
      </c>
      <c r="B52" s="20">
        <v>104</v>
      </c>
      <c r="C52" s="18" t="s">
        <v>190</v>
      </c>
      <c r="D52" s="17" t="s">
        <v>191</v>
      </c>
      <c r="E52" s="17" t="s">
        <v>55</v>
      </c>
      <c r="F52" s="18" t="s">
        <v>213</v>
      </c>
      <c r="G52" s="18">
        <f>VLOOKUP($B52,CLASS!$B$2:$P$362,12,FALSE)</f>
        <v>59</v>
      </c>
      <c r="H52" s="17"/>
    </row>
    <row r="53" spans="1:8" x14ac:dyDescent="0.25">
      <c r="A53" s="20" t="s">
        <v>66</v>
      </c>
      <c r="B53" s="20">
        <v>227</v>
      </c>
      <c r="C53" s="19" t="s">
        <v>390</v>
      </c>
      <c r="D53" s="17" t="s">
        <v>391</v>
      </c>
      <c r="E53" s="17" t="s">
        <v>53</v>
      </c>
      <c r="F53" s="18" t="s">
        <v>213</v>
      </c>
      <c r="G53" s="18">
        <f>VLOOKUP($B53,CLASS!$B$2:$P$362,12,FALSE)</f>
        <v>56</v>
      </c>
      <c r="H53" s="17"/>
    </row>
    <row r="54" spans="1:8" x14ac:dyDescent="0.25">
      <c r="A54" s="20" t="s">
        <v>66</v>
      </c>
      <c r="B54" s="20">
        <v>184</v>
      </c>
      <c r="C54" s="19" t="s">
        <v>276</v>
      </c>
      <c r="D54" s="17" t="s">
        <v>326</v>
      </c>
      <c r="E54" s="17" t="s">
        <v>54</v>
      </c>
      <c r="F54" s="18" t="s">
        <v>213</v>
      </c>
      <c r="G54" s="18">
        <f>VLOOKUP($B54,CLASS!$B$2:$P$362,12,FALSE)</f>
        <v>53</v>
      </c>
      <c r="H54" s="17"/>
    </row>
    <row r="55" spans="1:8" x14ac:dyDescent="0.25">
      <c r="A55" s="20" t="s">
        <v>66</v>
      </c>
      <c r="B55" s="20">
        <v>213</v>
      </c>
      <c r="C55" s="19" t="s">
        <v>272</v>
      </c>
      <c r="D55" s="17" t="s">
        <v>369</v>
      </c>
      <c r="E55" s="17" t="s">
        <v>55</v>
      </c>
      <c r="F55" s="18" t="s">
        <v>216</v>
      </c>
      <c r="G55" s="18">
        <f>VLOOKUP($B55,CLASS!$B$2:$P$362,12,FALSE)</f>
        <v>53</v>
      </c>
      <c r="H55" s="17"/>
    </row>
    <row r="56" spans="1:8" x14ac:dyDescent="0.25">
      <c r="A56" s="20" t="s">
        <v>66</v>
      </c>
      <c r="B56" s="20">
        <v>228</v>
      </c>
      <c r="C56" s="19" t="s">
        <v>392</v>
      </c>
      <c r="D56" s="17" t="s">
        <v>393</v>
      </c>
      <c r="E56" s="17" t="s">
        <v>54</v>
      </c>
      <c r="F56" s="18" t="s">
        <v>213</v>
      </c>
      <c r="G56" s="18">
        <f>VLOOKUP($B56,CLASS!$B$2:$P$362,12,FALSE)</f>
        <v>53</v>
      </c>
      <c r="H56" s="17"/>
    </row>
    <row r="57" spans="1:8" x14ac:dyDescent="0.25">
      <c r="A57" s="20" t="s">
        <v>66</v>
      </c>
      <c r="B57" s="20">
        <v>82</v>
      </c>
      <c r="C57" s="18" t="s">
        <v>163</v>
      </c>
      <c r="D57" s="18" t="s">
        <v>164</v>
      </c>
      <c r="E57" s="18" t="s">
        <v>53</v>
      </c>
      <c r="F57" s="18" t="s">
        <v>213</v>
      </c>
      <c r="G57" s="18">
        <f>VLOOKUP($B57,CLASS!$B$2:$P$362,12,FALSE)</f>
        <v>49</v>
      </c>
      <c r="H57" s="18"/>
    </row>
    <row r="58" spans="1:8" x14ac:dyDescent="0.25">
      <c r="A58" s="20" t="s">
        <v>66</v>
      </c>
      <c r="B58" s="20">
        <v>94</v>
      </c>
      <c r="C58" s="19" t="s">
        <v>38</v>
      </c>
      <c r="D58" s="17" t="s">
        <v>180</v>
      </c>
      <c r="E58" s="17" t="s">
        <v>54</v>
      </c>
      <c r="F58" s="17" t="s">
        <v>213</v>
      </c>
      <c r="G58" s="18">
        <f>VLOOKUP($B58,CLASS!$B$2:$P$362,12,FALSE)</f>
        <v>49</v>
      </c>
      <c r="H58" s="27"/>
    </row>
    <row r="59" spans="1:8" x14ac:dyDescent="0.25">
      <c r="A59" s="20" t="s">
        <v>66</v>
      </c>
      <c r="B59" s="20">
        <v>177</v>
      </c>
      <c r="C59" s="19" t="s">
        <v>312</v>
      </c>
      <c r="D59" s="17" t="s">
        <v>313</v>
      </c>
      <c r="E59" s="17" t="s">
        <v>53</v>
      </c>
      <c r="F59" s="18" t="s">
        <v>213</v>
      </c>
      <c r="G59" s="18">
        <f>VLOOKUP($B59,CLASS!$B$2:$P$362,12,FALSE)</f>
        <v>44</v>
      </c>
      <c r="H59" s="17"/>
    </row>
    <row r="60" spans="1:8" ht="15.75" thickBot="1" x14ac:dyDescent="0.3">
      <c r="A60" s="20" t="s">
        <v>66</v>
      </c>
      <c r="B60" s="20">
        <v>110</v>
      </c>
      <c r="C60" s="19" t="s">
        <v>45</v>
      </c>
      <c r="D60" s="17" t="s">
        <v>197</v>
      </c>
      <c r="E60" s="17" t="s">
        <v>54</v>
      </c>
      <c r="F60" s="18" t="s">
        <v>216</v>
      </c>
      <c r="G60" s="18">
        <f>VLOOKUP($B60,CLASS!$B$2:$P$362,12,FALSE)</f>
        <v>44</v>
      </c>
      <c r="H60" s="17"/>
    </row>
    <row r="61" spans="1:8" ht="15.75" thickBot="1" x14ac:dyDescent="0.3">
      <c r="A61" s="20" t="s">
        <v>66</v>
      </c>
      <c r="B61" s="20">
        <v>156</v>
      </c>
      <c r="C61" s="19" t="s">
        <v>276</v>
      </c>
      <c r="D61" s="17" t="s">
        <v>277</v>
      </c>
      <c r="E61" s="17" t="s">
        <v>55</v>
      </c>
      <c r="F61" s="18" t="s">
        <v>213</v>
      </c>
      <c r="G61" s="18">
        <f>VLOOKUP($B61,CLASS!$B$2:$P$362,12,FALSE)</f>
        <v>44</v>
      </c>
      <c r="H61" s="26">
        <v>504</v>
      </c>
    </row>
    <row r="62" spans="1:8" x14ac:dyDescent="0.25">
      <c r="A62" s="20" t="s">
        <v>66</v>
      </c>
      <c r="B62" s="20">
        <v>229</v>
      </c>
      <c r="C62" s="19" t="s">
        <v>250</v>
      </c>
      <c r="D62" s="17" t="s">
        <v>394</v>
      </c>
      <c r="E62" s="17" t="s">
        <v>55</v>
      </c>
      <c r="F62" s="18" t="s">
        <v>213</v>
      </c>
      <c r="G62" s="18">
        <f>VLOOKUP($B62,CLASS!$B$2:$P$362,12,FALSE)</f>
        <v>44</v>
      </c>
    </row>
    <row r="63" spans="1:8" x14ac:dyDescent="0.25">
      <c r="A63" s="20" t="s">
        <v>66</v>
      </c>
      <c r="B63" s="20">
        <v>111</v>
      </c>
      <c r="C63" s="19" t="s">
        <v>198</v>
      </c>
      <c r="D63" s="17" t="s">
        <v>199</v>
      </c>
      <c r="E63" s="17" t="s">
        <v>55</v>
      </c>
      <c r="F63" s="18" t="s">
        <v>214</v>
      </c>
      <c r="G63" s="18">
        <f>VLOOKUP($B63,CLASS!$B$2:$P$362,12,FALSE)</f>
        <v>42</v>
      </c>
      <c r="H63" s="27"/>
    </row>
    <row r="64" spans="1:8" x14ac:dyDescent="0.25">
      <c r="A64" s="20" t="s">
        <v>66</v>
      </c>
      <c r="B64" s="20">
        <v>128</v>
      </c>
      <c r="C64" s="19" t="s">
        <v>292</v>
      </c>
      <c r="D64" s="18" t="s">
        <v>226</v>
      </c>
      <c r="E64" s="18" t="s">
        <v>53</v>
      </c>
      <c r="F64" s="18" t="s">
        <v>214</v>
      </c>
      <c r="G64" s="18">
        <f>VLOOKUP($B64,CLASS!$B$2:$P$362,12,FALSE)</f>
        <v>41</v>
      </c>
      <c r="H64" s="21"/>
    </row>
    <row r="65" spans="1:8" s="18" customFormat="1" x14ac:dyDescent="0.25">
      <c r="A65" s="20" t="s">
        <v>66</v>
      </c>
      <c r="B65" s="20">
        <v>174</v>
      </c>
      <c r="C65" s="19" t="s">
        <v>308</v>
      </c>
      <c r="D65" s="17" t="s">
        <v>244</v>
      </c>
      <c r="E65" s="17" t="s">
        <v>53</v>
      </c>
      <c r="F65" s="18" t="s">
        <v>309</v>
      </c>
      <c r="G65" s="18">
        <f>VLOOKUP($B65,CLASS!$B$2:$P$362,12,FALSE)</f>
        <v>38</v>
      </c>
      <c r="H65" s="5"/>
    </row>
    <row r="66" spans="1:8" s="18" customFormat="1" x14ac:dyDescent="0.25">
      <c r="A66" s="20" t="s">
        <v>66</v>
      </c>
      <c r="B66" s="20">
        <v>183</v>
      </c>
      <c r="C66" s="19" t="s">
        <v>324</v>
      </c>
      <c r="D66" s="17" t="s">
        <v>325</v>
      </c>
      <c r="E66" s="17" t="s">
        <v>54</v>
      </c>
      <c r="F66" s="18" t="s">
        <v>213</v>
      </c>
      <c r="G66" s="18">
        <f>VLOOKUP($B66,CLASS!$B$2:$P$362,12,FALSE)</f>
        <v>36</v>
      </c>
      <c r="H66" s="17"/>
    </row>
    <row r="67" spans="1:8" s="18" customFormat="1" x14ac:dyDescent="0.25">
      <c r="A67" s="20" t="s">
        <v>66</v>
      </c>
      <c r="B67" s="20">
        <v>185</v>
      </c>
      <c r="C67" s="19" t="s">
        <v>327</v>
      </c>
      <c r="D67" s="17" t="s">
        <v>191</v>
      </c>
      <c r="E67" s="17" t="s">
        <v>54</v>
      </c>
      <c r="F67" s="18" t="s">
        <v>214</v>
      </c>
      <c r="G67" s="18">
        <f>VLOOKUP($B67,CLASS!$B$2:$P$362,12,FALSE)</f>
        <v>30</v>
      </c>
      <c r="H67" s="17"/>
    </row>
    <row r="68" spans="1:8" s="18" customFormat="1" x14ac:dyDescent="0.25">
      <c r="A68" s="20" t="s">
        <v>66</v>
      </c>
      <c r="B68" s="20">
        <v>50</v>
      </c>
      <c r="C68" s="19" t="s">
        <v>127</v>
      </c>
      <c r="D68" s="18" t="s">
        <v>128</v>
      </c>
      <c r="E68" s="18" t="s">
        <v>53</v>
      </c>
      <c r="F68" s="18" t="s">
        <v>216</v>
      </c>
      <c r="G68" s="18">
        <f>VLOOKUP($B68,CLASS!$B$2:$P$362,12,FALSE)</f>
        <v>0</v>
      </c>
    </row>
    <row r="69" spans="1:8" s="18" customFormat="1" x14ac:dyDescent="0.25">
      <c r="A69" s="20" t="s">
        <v>66</v>
      </c>
      <c r="B69" s="20">
        <v>59</v>
      </c>
      <c r="C69" s="18" t="s">
        <v>139</v>
      </c>
      <c r="D69" s="18" t="s">
        <v>17</v>
      </c>
      <c r="E69" s="18" t="s">
        <v>53</v>
      </c>
      <c r="F69" s="18" t="s">
        <v>214</v>
      </c>
      <c r="G69" s="18">
        <f>VLOOKUP($B69,CLASS!$B$2:$P$362,12,FALSE)</f>
        <v>0</v>
      </c>
      <c r="H69" s="19"/>
    </row>
    <row r="70" spans="1:8" s="18" customFormat="1" x14ac:dyDescent="0.25">
      <c r="A70" s="20" t="s">
        <v>66</v>
      </c>
      <c r="B70" s="20">
        <v>81</v>
      </c>
      <c r="C70" s="18" t="s">
        <v>127</v>
      </c>
      <c r="D70" s="17" t="s">
        <v>17</v>
      </c>
      <c r="E70" s="17" t="s">
        <v>53</v>
      </c>
      <c r="F70" s="17" t="s">
        <v>216</v>
      </c>
      <c r="G70" s="18">
        <f>VLOOKUP($B70,CLASS!$B$2:$P$362,12,FALSE)</f>
        <v>0</v>
      </c>
      <c r="H70" s="17"/>
    </row>
    <row r="71" spans="1:8" s="18" customFormat="1" x14ac:dyDescent="0.25">
      <c r="A71" s="20" t="s">
        <v>66</v>
      </c>
      <c r="B71" s="20">
        <v>78</v>
      </c>
      <c r="C71" s="19" t="s">
        <v>52</v>
      </c>
      <c r="D71" s="17" t="s">
        <v>160</v>
      </c>
      <c r="E71" s="17" t="s">
        <v>53</v>
      </c>
      <c r="F71" s="17" t="s">
        <v>216</v>
      </c>
      <c r="G71" s="18">
        <f>VLOOKUP($B71,CLASS!$B$2:$P$362,12,FALSE)</f>
        <v>0</v>
      </c>
      <c r="H71" s="17"/>
    </row>
    <row r="72" spans="1:8" s="18" customFormat="1" x14ac:dyDescent="0.25">
      <c r="A72" s="20" t="s">
        <v>66</v>
      </c>
      <c r="B72" s="20">
        <v>58</v>
      </c>
      <c r="C72" s="19" t="s">
        <v>29</v>
      </c>
      <c r="D72" s="18" t="s">
        <v>138</v>
      </c>
      <c r="E72" s="18" t="s">
        <v>53</v>
      </c>
      <c r="F72" s="18" t="s">
        <v>213</v>
      </c>
      <c r="G72" s="18">
        <f>VLOOKUP($B72,CLASS!$B$2:$P$362,12,FALSE)</f>
        <v>0</v>
      </c>
    </row>
    <row r="73" spans="1:8" s="18" customFormat="1" x14ac:dyDescent="0.25">
      <c r="A73" s="20" t="s">
        <v>66</v>
      </c>
      <c r="B73" s="20">
        <v>65</v>
      </c>
      <c r="C73" s="19" t="s">
        <v>146</v>
      </c>
      <c r="D73" s="18" t="s">
        <v>147</v>
      </c>
      <c r="E73" s="18" t="s">
        <v>53</v>
      </c>
      <c r="F73" s="18" t="s">
        <v>216</v>
      </c>
      <c r="G73" s="18">
        <f>VLOOKUP($B73,CLASS!$B$2:$P$362,12,FALSE)</f>
        <v>0</v>
      </c>
    </row>
    <row r="74" spans="1:8" s="18" customFormat="1" x14ac:dyDescent="0.25">
      <c r="A74" s="20" t="s">
        <v>66</v>
      </c>
      <c r="B74" s="20">
        <v>172</v>
      </c>
      <c r="C74" s="19" t="s">
        <v>304</v>
      </c>
      <c r="D74" s="17" t="s">
        <v>305</v>
      </c>
      <c r="E74" s="17" t="s">
        <v>53</v>
      </c>
      <c r="F74" s="18" t="s">
        <v>216</v>
      </c>
      <c r="G74" s="18">
        <f>VLOOKUP($B74,CLASS!$B$2:$P$362,12,FALSE)</f>
        <v>0</v>
      </c>
      <c r="H74" s="17"/>
    </row>
    <row r="75" spans="1:8" x14ac:dyDescent="0.25">
      <c r="A75" s="20" t="s">
        <v>66</v>
      </c>
      <c r="B75" s="20">
        <v>167</v>
      </c>
      <c r="C75" s="18" t="s">
        <v>294</v>
      </c>
      <c r="D75" s="17" t="s">
        <v>295</v>
      </c>
      <c r="E75" s="17" t="s">
        <v>53</v>
      </c>
      <c r="F75" s="18" t="s">
        <v>213</v>
      </c>
      <c r="G75" s="18">
        <f>VLOOKUP($B75,CLASS!$B$2:$P$362,12,FALSE)</f>
        <v>0</v>
      </c>
      <c r="H75" s="17"/>
    </row>
    <row r="76" spans="1:8" x14ac:dyDescent="0.25">
      <c r="A76" s="20" t="s">
        <v>66</v>
      </c>
      <c r="B76" s="20">
        <v>60</v>
      </c>
      <c r="C76" s="18" t="s">
        <v>32</v>
      </c>
      <c r="D76" s="17" t="s">
        <v>140</v>
      </c>
      <c r="E76" s="17" t="s">
        <v>53</v>
      </c>
      <c r="F76" s="17" t="s">
        <v>216</v>
      </c>
      <c r="G76" s="18">
        <f>VLOOKUP($B76,CLASS!$B$2:$P$362,12,FALSE)</f>
        <v>0</v>
      </c>
    </row>
    <row r="77" spans="1:8" x14ac:dyDescent="0.25">
      <c r="A77" s="20" t="s">
        <v>66</v>
      </c>
      <c r="B77" s="20">
        <v>171</v>
      </c>
      <c r="C77" s="19" t="s">
        <v>302</v>
      </c>
      <c r="D77" s="17" t="s">
        <v>303</v>
      </c>
      <c r="E77" s="17" t="s">
        <v>53</v>
      </c>
      <c r="F77" s="18" t="s">
        <v>213</v>
      </c>
      <c r="G77" s="18">
        <f>VLOOKUP($B77,CLASS!$B$2:$P$362,12,FALSE)</f>
        <v>0</v>
      </c>
      <c r="H77" s="27"/>
    </row>
    <row r="78" spans="1:8" x14ac:dyDescent="0.25">
      <c r="A78" s="20" t="s">
        <v>66</v>
      </c>
      <c r="B78" s="20">
        <v>178</v>
      </c>
      <c r="C78" s="19" t="s">
        <v>263</v>
      </c>
      <c r="D78" s="17" t="s">
        <v>314</v>
      </c>
      <c r="E78" s="17" t="s">
        <v>53</v>
      </c>
      <c r="F78" s="18" t="s">
        <v>213</v>
      </c>
      <c r="G78" s="18">
        <f>VLOOKUP($B78,CLASS!$B$2:$P$362,12,FALSE)</f>
        <v>0</v>
      </c>
    </row>
    <row r="79" spans="1:8" x14ac:dyDescent="0.25">
      <c r="A79" s="20" t="s">
        <v>66</v>
      </c>
      <c r="B79" s="20">
        <v>170</v>
      </c>
      <c r="C79" s="19" t="s">
        <v>300</v>
      </c>
      <c r="D79" s="17" t="s">
        <v>301</v>
      </c>
      <c r="E79" s="17" t="s">
        <v>53</v>
      </c>
      <c r="F79" s="18" t="s">
        <v>213</v>
      </c>
      <c r="G79" s="18">
        <f>VLOOKUP($B79,CLASS!$B$2:$P$362,12,FALSE)</f>
        <v>0</v>
      </c>
    </row>
    <row r="80" spans="1:8" x14ac:dyDescent="0.25">
      <c r="A80" s="20" t="s">
        <v>66</v>
      </c>
      <c r="B80" s="20">
        <v>180</v>
      </c>
      <c r="C80" s="19" t="s">
        <v>316</v>
      </c>
      <c r="D80" s="17" t="s">
        <v>317</v>
      </c>
      <c r="E80" s="17" t="s">
        <v>53</v>
      </c>
      <c r="F80" s="18" t="s">
        <v>213</v>
      </c>
      <c r="G80" s="18">
        <f>VLOOKUP($B80,CLASS!$B$2:$P$362,12,FALSE)</f>
        <v>0</v>
      </c>
      <c r="H80" s="17"/>
    </row>
    <row r="81" spans="1:8" x14ac:dyDescent="0.25">
      <c r="A81" s="20" t="s">
        <v>66</v>
      </c>
      <c r="B81" s="20">
        <v>175</v>
      </c>
      <c r="C81" s="19" t="s">
        <v>236</v>
      </c>
      <c r="D81" s="18" t="s">
        <v>164</v>
      </c>
      <c r="E81" s="18" t="s">
        <v>53</v>
      </c>
      <c r="F81" s="18" t="s">
        <v>213</v>
      </c>
      <c r="G81" s="18">
        <f>VLOOKUP($B81,CLASS!$B$2:$P$362,12,FALSE)</f>
        <v>0</v>
      </c>
      <c r="H81" s="18"/>
    </row>
    <row r="82" spans="1:8" x14ac:dyDescent="0.25">
      <c r="A82" s="20" t="s">
        <v>66</v>
      </c>
      <c r="B82" s="20">
        <v>179</v>
      </c>
      <c r="C82" s="19" t="s">
        <v>228</v>
      </c>
      <c r="D82" s="18" t="s">
        <v>315</v>
      </c>
      <c r="E82" s="18" t="s">
        <v>53</v>
      </c>
      <c r="F82" s="18" t="s">
        <v>213</v>
      </c>
      <c r="G82" s="18">
        <f>VLOOKUP($B82,CLASS!$B$2:$P$362,12,FALSE)</f>
        <v>0</v>
      </c>
      <c r="H82" s="22"/>
    </row>
    <row r="83" spans="1:8" x14ac:dyDescent="0.25">
      <c r="A83" s="20" t="s">
        <v>66</v>
      </c>
      <c r="B83" s="20">
        <v>129</v>
      </c>
      <c r="C83" s="19" t="s">
        <v>227</v>
      </c>
      <c r="D83" s="18" t="s">
        <v>185</v>
      </c>
      <c r="E83" s="18" t="s">
        <v>53</v>
      </c>
      <c r="F83" s="18" t="s">
        <v>213</v>
      </c>
      <c r="G83" s="18">
        <f>VLOOKUP($B83,CLASS!$B$2:$P$362,12,FALSE)</f>
        <v>0</v>
      </c>
      <c r="H83" s="22"/>
    </row>
    <row r="84" spans="1:8" x14ac:dyDescent="0.25">
      <c r="A84" s="20" t="s">
        <v>66</v>
      </c>
      <c r="B84" s="20">
        <v>102</v>
      </c>
      <c r="C84" s="19" t="s">
        <v>188</v>
      </c>
      <c r="D84" s="18" t="s">
        <v>17</v>
      </c>
      <c r="E84" s="18" t="s">
        <v>54</v>
      </c>
      <c r="F84" s="18" t="s">
        <v>214</v>
      </c>
      <c r="G84" s="18">
        <f>VLOOKUP($B84,CLASS!$B$2:$P$362,12,FALSE)</f>
        <v>0</v>
      </c>
      <c r="H84" s="18"/>
    </row>
    <row r="85" spans="1:8" x14ac:dyDescent="0.25">
      <c r="A85" s="20" t="s">
        <v>66</v>
      </c>
      <c r="B85" s="20">
        <v>63</v>
      </c>
      <c r="C85" s="19" t="s">
        <v>29</v>
      </c>
      <c r="D85" s="18" t="s">
        <v>144</v>
      </c>
      <c r="E85" s="18" t="s">
        <v>53</v>
      </c>
      <c r="F85" s="18" t="s">
        <v>213</v>
      </c>
      <c r="G85" s="18">
        <f>VLOOKUP($B85,CLASS!$B$2:$P$362,12,FALSE)</f>
        <v>0</v>
      </c>
      <c r="H85" s="19"/>
    </row>
    <row r="86" spans="1:8" x14ac:dyDescent="0.25">
      <c r="A86" s="20" t="s">
        <v>66</v>
      </c>
      <c r="B86" s="20">
        <v>106</v>
      </c>
      <c r="C86" s="19" t="s">
        <v>193</v>
      </c>
      <c r="D86" s="17" t="s">
        <v>194</v>
      </c>
      <c r="E86" s="17" t="s">
        <v>54</v>
      </c>
      <c r="F86" s="18" t="s">
        <v>214</v>
      </c>
      <c r="G86" s="18">
        <f>VLOOKUP($B86,CLASS!$B$2:$P$362,12,FALSE)</f>
        <v>0</v>
      </c>
      <c r="H86" s="27"/>
    </row>
    <row r="87" spans="1:8" x14ac:dyDescent="0.25">
      <c r="A87" s="20" t="s">
        <v>66</v>
      </c>
      <c r="B87" s="20">
        <v>98</v>
      </c>
      <c r="C87" s="18" t="s">
        <v>184</v>
      </c>
      <c r="D87" s="17" t="s">
        <v>185</v>
      </c>
      <c r="E87" s="17" t="s">
        <v>54</v>
      </c>
      <c r="F87" s="18" t="s">
        <v>213</v>
      </c>
      <c r="G87" s="18">
        <f>VLOOKUP($B87,CLASS!$B$2:$P$362,12,FALSE)</f>
        <v>0</v>
      </c>
      <c r="H87" s="17"/>
    </row>
    <row r="88" spans="1:8" x14ac:dyDescent="0.25">
      <c r="A88" s="20" t="s">
        <v>66</v>
      </c>
      <c r="B88" s="20">
        <v>108</v>
      </c>
      <c r="C88" s="18" t="s">
        <v>196</v>
      </c>
      <c r="D88" s="17" t="s">
        <v>144</v>
      </c>
      <c r="E88" s="17" t="s">
        <v>54</v>
      </c>
      <c r="F88" s="18" t="s">
        <v>234</v>
      </c>
      <c r="G88" s="18">
        <f>VLOOKUP($B88,CLASS!$B$2:$P$362,12,FALSE)</f>
        <v>0</v>
      </c>
      <c r="H88" s="17"/>
    </row>
    <row r="89" spans="1:8" x14ac:dyDescent="0.25">
      <c r="A89" s="20" t="s">
        <v>66</v>
      </c>
      <c r="B89" s="20">
        <v>76</v>
      </c>
      <c r="C89" s="19" t="s">
        <v>23</v>
      </c>
      <c r="D89" s="17" t="s">
        <v>159</v>
      </c>
      <c r="E89" s="17" t="s">
        <v>54</v>
      </c>
      <c r="F89" s="17" t="s">
        <v>216</v>
      </c>
      <c r="G89" s="18">
        <f>VLOOKUP($B89,CLASS!$B$2:$P$362,12,FALSE)</f>
        <v>0</v>
      </c>
    </row>
    <row r="90" spans="1:8" x14ac:dyDescent="0.25">
      <c r="A90" s="20" t="s">
        <v>66</v>
      </c>
      <c r="B90" s="20">
        <v>173</v>
      </c>
      <c r="C90" s="19" t="s">
        <v>306</v>
      </c>
      <c r="D90" s="18" t="s">
        <v>307</v>
      </c>
      <c r="E90" s="18" t="s">
        <v>54</v>
      </c>
      <c r="F90" s="18" t="s">
        <v>213</v>
      </c>
      <c r="G90" s="18">
        <f>VLOOKUP($B90,CLASS!$B$2:$P$362,12,FALSE)</f>
        <v>0</v>
      </c>
      <c r="H90" s="18"/>
    </row>
    <row r="91" spans="1:8" x14ac:dyDescent="0.25">
      <c r="A91" s="20" t="s">
        <v>66</v>
      </c>
      <c r="B91" s="20">
        <v>169</v>
      </c>
      <c r="C91" s="19" t="s">
        <v>298</v>
      </c>
      <c r="D91" s="18" t="s">
        <v>299</v>
      </c>
      <c r="E91" s="18" t="s">
        <v>54</v>
      </c>
      <c r="F91" s="18" t="s">
        <v>213</v>
      </c>
      <c r="G91" s="18">
        <f>VLOOKUP($B91,CLASS!$B$2:$P$362,12,FALSE)</f>
        <v>0</v>
      </c>
      <c r="H91" s="18"/>
    </row>
    <row r="92" spans="1:8" x14ac:dyDescent="0.25">
      <c r="A92" s="20" t="s">
        <v>66</v>
      </c>
      <c r="B92" s="20">
        <v>168</v>
      </c>
      <c r="C92" s="18" t="s">
        <v>296</v>
      </c>
      <c r="D92" s="17" t="s">
        <v>297</v>
      </c>
      <c r="E92" s="17" t="s">
        <v>55</v>
      </c>
      <c r="F92" s="18" t="s">
        <v>213</v>
      </c>
      <c r="G92" s="18">
        <f>VLOOKUP($B92,CLASS!$B$2:$P$362,12,FALSE)</f>
        <v>0</v>
      </c>
      <c r="H92" s="17"/>
    </row>
    <row r="93" spans="1:8" x14ac:dyDescent="0.25">
      <c r="A93" s="20" t="s">
        <v>66</v>
      </c>
      <c r="B93" s="20">
        <v>92</v>
      </c>
      <c r="C93" s="18" t="s">
        <v>50</v>
      </c>
      <c r="D93" s="17" t="s">
        <v>138</v>
      </c>
      <c r="E93" s="17" t="s">
        <v>54</v>
      </c>
      <c r="F93" s="17" t="s">
        <v>213</v>
      </c>
      <c r="G93" s="18">
        <f>VLOOKUP($B93,CLASS!$B$2:$P$362,12,FALSE)</f>
        <v>0</v>
      </c>
      <c r="H93" s="17"/>
    </row>
    <row r="94" spans="1:8" x14ac:dyDescent="0.25">
      <c r="A94" s="20" t="s">
        <v>66</v>
      </c>
      <c r="B94" s="20">
        <v>176</v>
      </c>
      <c r="C94" s="19" t="s">
        <v>310</v>
      </c>
      <c r="D94" s="17" t="s">
        <v>311</v>
      </c>
      <c r="E94" s="17" t="s">
        <v>55</v>
      </c>
      <c r="F94" s="18" t="s">
        <v>216</v>
      </c>
      <c r="G94" s="18">
        <f>VLOOKUP($B94,CLASS!$B$2:$P$362,12,FALSE)</f>
        <v>0</v>
      </c>
      <c r="H94" s="17"/>
    </row>
    <row r="95" spans="1:8" x14ac:dyDescent="0.25">
      <c r="A95" s="20" t="s">
        <v>66</v>
      </c>
      <c r="B95" s="20">
        <v>29</v>
      </c>
      <c r="C95" s="18" t="s">
        <v>28</v>
      </c>
      <c r="D95" s="17" t="s">
        <v>97</v>
      </c>
      <c r="E95" s="17" t="s">
        <v>55</v>
      </c>
      <c r="F95" s="17" t="s">
        <v>213</v>
      </c>
      <c r="G95" s="18">
        <f>VLOOKUP($B95,CLASS!$B$2:$P$362,12,FALSE)</f>
        <v>0</v>
      </c>
    </row>
    <row r="96" spans="1:8" x14ac:dyDescent="0.25">
      <c r="A96" s="20" t="s">
        <v>66</v>
      </c>
      <c r="B96" s="20">
        <v>57</v>
      </c>
      <c r="C96" s="19" t="s">
        <v>29</v>
      </c>
      <c r="D96" s="17" t="s">
        <v>137</v>
      </c>
      <c r="E96" s="17" t="s">
        <v>55</v>
      </c>
      <c r="F96" s="17" t="s">
        <v>213</v>
      </c>
      <c r="G96" s="18">
        <f>VLOOKUP($B96,CLASS!$B$2:$P$362,12,FALSE)</f>
        <v>0</v>
      </c>
      <c r="H96" s="17"/>
    </row>
    <row r="97" spans="1:8" x14ac:dyDescent="0.25">
      <c r="A97" s="20" t="s">
        <v>66</v>
      </c>
      <c r="B97" s="20">
        <v>71</v>
      </c>
      <c r="C97" s="19" t="s">
        <v>153</v>
      </c>
      <c r="D97" s="17" t="s">
        <v>154</v>
      </c>
      <c r="E97" s="17" t="s">
        <v>55</v>
      </c>
      <c r="F97" s="17" t="s">
        <v>213</v>
      </c>
      <c r="G97" s="18">
        <f>VLOOKUP($B97,CLASS!$B$2:$P$362,12,FALSE)</f>
        <v>0</v>
      </c>
      <c r="H97" s="17"/>
    </row>
    <row r="98" spans="1:8" x14ac:dyDescent="0.25">
      <c r="A98" s="20" t="s">
        <v>66</v>
      </c>
      <c r="B98" s="20">
        <v>68</v>
      </c>
      <c r="C98" s="19" t="s">
        <v>46</v>
      </c>
      <c r="D98" s="17" t="s">
        <v>150</v>
      </c>
      <c r="E98" s="17" t="s">
        <v>55</v>
      </c>
      <c r="F98" s="17" t="s">
        <v>214</v>
      </c>
      <c r="G98" s="18">
        <f>VLOOKUP($B98,CLASS!$B$2:$P$362,12,FALSE)</f>
        <v>0</v>
      </c>
    </row>
    <row r="99" spans="1:8" x14ac:dyDescent="0.25">
      <c r="A99" s="20" t="s">
        <v>66</v>
      </c>
      <c r="B99" s="20">
        <v>181</v>
      </c>
      <c r="C99" s="19" t="s">
        <v>302</v>
      </c>
      <c r="D99" s="17" t="s">
        <v>321</v>
      </c>
      <c r="E99" s="17" t="s">
        <v>54</v>
      </c>
      <c r="F99" s="18" t="s">
        <v>213</v>
      </c>
      <c r="G99" s="18">
        <v>0</v>
      </c>
    </row>
    <row r="100" spans="1:8" x14ac:dyDescent="0.25">
      <c r="A100" s="20" t="s">
        <v>66</v>
      </c>
      <c r="B100" s="20">
        <v>182</v>
      </c>
      <c r="C100" s="19" t="s">
        <v>322</v>
      </c>
      <c r="D100" s="17" t="s">
        <v>323</v>
      </c>
      <c r="E100" s="17" t="s">
        <v>53</v>
      </c>
      <c r="F100" s="18" t="s">
        <v>213</v>
      </c>
      <c r="G100" s="18">
        <f>VLOOKUP($B100,CLASS!$B$2:$P$362,12,FALSE)</f>
        <v>0</v>
      </c>
      <c r="H100" s="17"/>
    </row>
    <row r="101" spans="1:8" x14ac:dyDescent="0.25">
      <c r="A101" s="20" t="s">
        <v>66</v>
      </c>
      <c r="B101" s="20">
        <v>214</v>
      </c>
      <c r="C101" s="19" t="s">
        <v>370</v>
      </c>
      <c r="D101" s="17" t="s">
        <v>371</v>
      </c>
      <c r="E101" s="17" t="s">
        <v>55</v>
      </c>
      <c r="F101" s="18" t="s">
        <v>213</v>
      </c>
      <c r="G101" s="18">
        <f>VLOOKUP($B101,CLASS!$B$2:$P$362,12,FALSE)</f>
        <v>0</v>
      </c>
      <c r="H101" s="17"/>
    </row>
    <row r="102" spans="1:8" s="18" customFormat="1" x14ac:dyDescent="0.25">
      <c r="A102" s="20" t="s">
        <v>66</v>
      </c>
      <c r="B102" s="20">
        <v>215</v>
      </c>
      <c r="C102" s="19" t="s">
        <v>250</v>
      </c>
      <c r="D102" s="17" t="s">
        <v>372</v>
      </c>
      <c r="E102" s="17" t="s">
        <v>54</v>
      </c>
      <c r="F102" s="18" t="s">
        <v>213</v>
      </c>
      <c r="G102" s="18">
        <f>VLOOKUP($B102,CLASS!$B$2:$P$362,12,FALSE)</f>
        <v>0</v>
      </c>
      <c r="H102" s="17"/>
    </row>
    <row r="103" spans="1:8" s="18" customFormat="1" x14ac:dyDescent="0.25">
      <c r="A103" s="20" t="s">
        <v>64</v>
      </c>
      <c r="B103" s="20">
        <v>164</v>
      </c>
      <c r="C103" s="19" t="s">
        <v>263</v>
      </c>
      <c r="D103" s="17" t="s">
        <v>289</v>
      </c>
      <c r="E103" s="17" t="s">
        <v>53</v>
      </c>
      <c r="F103" s="18" t="s">
        <v>213</v>
      </c>
      <c r="G103" s="18">
        <f>VLOOKUP($B103,CLASS!$B$2:$P$362,12,FALSE)</f>
        <v>55</v>
      </c>
      <c r="H103" s="5"/>
    </row>
    <row r="104" spans="1:8" s="18" customFormat="1" x14ac:dyDescent="0.25">
      <c r="A104" s="20" t="s">
        <v>64</v>
      </c>
      <c r="B104" s="20">
        <v>55</v>
      </c>
      <c r="C104" s="19" t="s">
        <v>31</v>
      </c>
      <c r="D104" s="18" t="s">
        <v>135</v>
      </c>
      <c r="E104" s="18" t="s">
        <v>54</v>
      </c>
      <c r="F104" s="18" t="s">
        <v>213</v>
      </c>
      <c r="G104" s="18">
        <f>VLOOKUP($B104,CLASS!$B$2:$P$362,12,FALSE)</f>
        <v>52</v>
      </c>
    </row>
    <row r="105" spans="1:8" s="18" customFormat="1" x14ac:dyDescent="0.25">
      <c r="A105" s="20" t="s">
        <v>64</v>
      </c>
      <c r="B105" s="20">
        <v>70</v>
      </c>
      <c r="C105" s="19" t="s">
        <v>28</v>
      </c>
      <c r="D105" s="17" t="s">
        <v>152</v>
      </c>
      <c r="E105" s="17" t="s">
        <v>53</v>
      </c>
      <c r="F105" s="17" t="s">
        <v>213</v>
      </c>
      <c r="G105" s="18">
        <f>VLOOKUP($B105,CLASS!$B$2:$P$362,12,FALSE)</f>
        <v>51</v>
      </c>
      <c r="H105" s="17"/>
    </row>
    <row r="106" spans="1:8" s="18" customFormat="1" x14ac:dyDescent="0.25">
      <c r="A106" s="20" t="s">
        <v>64</v>
      </c>
      <c r="B106" s="20">
        <v>93</v>
      </c>
      <c r="C106" s="19" t="s">
        <v>178</v>
      </c>
      <c r="D106" s="17" t="s">
        <v>179</v>
      </c>
      <c r="E106" s="17" t="s">
        <v>53</v>
      </c>
      <c r="F106" s="17" t="s">
        <v>213</v>
      </c>
      <c r="G106" s="18">
        <f>VLOOKUP($B106,CLASS!$B$2:$P$362,12,FALSE)</f>
        <v>51</v>
      </c>
      <c r="H106" s="17"/>
    </row>
    <row r="107" spans="1:8" s="18" customFormat="1" x14ac:dyDescent="0.25">
      <c r="A107" s="20" t="s">
        <v>64</v>
      </c>
      <c r="B107" s="20">
        <v>114</v>
      </c>
      <c r="C107" s="18" t="s">
        <v>202</v>
      </c>
      <c r="D107" s="17" t="s">
        <v>203</v>
      </c>
      <c r="E107" s="17" t="s">
        <v>55</v>
      </c>
      <c r="F107" s="18" t="s">
        <v>213</v>
      </c>
      <c r="G107" s="18">
        <f>VLOOKUP($B107,CLASS!$B$2:$P$362,12,FALSE)</f>
        <v>51</v>
      </c>
      <c r="H107" s="5"/>
    </row>
    <row r="108" spans="1:8" s="18" customFormat="1" x14ac:dyDescent="0.25">
      <c r="A108" s="20" t="s">
        <v>64</v>
      </c>
      <c r="B108" s="20">
        <v>30</v>
      </c>
      <c r="C108" s="19" t="s">
        <v>98</v>
      </c>
      <c r="D108" s="17" t="s">
        <v>99</v>
      </c>
      <c r="E108" s="17" t="s">
        <v>53</v>
      </c>
      <c r="F108" s="17" t="s">
        <v>213</v>
      </c>
      <c r="G108" s="18">
        <f>VLOOKUP($B108,CLASS!$B$2:$P$362,12,FALSE)</f>
        <v>47</v>
      </c>
      <c r="H108" s="17"/>
    </row>
    <row r="109" spans="1:8" s="18" customFormat="1" x14ac:dyDescent="0.25">
      <c r="A109" s="20" t="s">
        <v>64</v>
      </c>
      <c r="B109" s="20">
        <v>52</v>
      </c>
      <c r="C109" s="19" t="s">
        <v>131</v>
      </c>
      <c r="D109" s="17" t="s">
        <v>132</v>
      </c>
      <c r="E109" s="17" t="s">
        <v>53</v>
      </c>
      <c r="F109" s="17" t="s">
        <v>213</v>
      </c>
      <c r="G109" s="18">
        <f>VLOOKUP($B109,CLASS!$B$2:$P$362,12,FALSE)</f>
        <v>47</v>
      </c>
      <c r="H109" s="27"/>
    </row>
    <row r="110" spans="1:8" s="18" customFormat="1" x14ac:dyDescent="0.25">
      <c r="A110" s="20" t="s">
        <v>64</v>
      </c>
      <c r="B110" s="20">
        <v>39</v>
      </c>
      <c r="C110" s="19" t="s">
        <v>92</v>
      </c>
      <c r="D110" s="18" t="s">
        <v>112</v>
      </c>
      <c r="E110" s="18" t="s">
        <v>54</v>
      </c>
      <c r="F110" s="18" t="s">
        <v>213</v>
      </c>
      <c r="G110" s="18">
        <f>VLOOKUP($B110,CLASS!$B$2:$P$362,12,FALSE)</f>
        <v>47</v>
      </c>
    </row>
    <row r="111" spans="1:8" s="18" customFormat="1" ht="15.75" thickBot="1" x14ac:dyDescent="0.3">
      <c r="A111" s="20" t="s">
        <v>64</v>
      </c>
      <c r="B111" s="20">
        <v>99</v>
      </c>
      <c r="C111" s="18" t="s">
        <v>34</v>
      </c>
      <c r="D111" s="17" t="s">
        <v>78</v>
      </c>
      <c r="E111" s="17" t="s">
        <v>53</v>
      </c>
      <c r="F111" s="18" t="s">
        <v>216</v>
      </c>
      <c r="G111" s="18">
        <f>VLOOKUP($B111,CLASS!$B$2:$P$362,12,FALSE)</f>
        <v>46</v>
      </c>
      <c r="H111" s="17"/>
    </row>
    <row r="112" spans="1:8" s="18" customFormat="1" ht="15.75" thickBot="1" x14ac:dyDescent="0.3">
      <c r="A112" s="20" t="s">
        <v>64</v>
      </c>
      <c r="B112" s="20">
        <v>121</v>
      </c>
      <c r="C112" s="19" t="s">
        <v>208</v>
      </c>
      <c r="D112" s="17" t="s">
        <v>16</v>
      </c>
      <c r="E112" s="17" t="s">
        <v>55</v>
      </c>
      <c r="F112" s="18" t="s">
        <v>214</v>
      </c>
      <c r="G112" s="18">
        <f>VLOOKUP($B112,CLASS!$B$2:$P$362,12,FALSE)</f>
        <v>46</v>
      </c>
      <c r="H112" s="26">
        <v>493</v>
      </c>
    </row>
    <row r="113" spans="1:8" s="18" customFormat="1" x14ac:dyDescent="0.25">
      <c r="A113" s="20" t="s">
        <v>64</v>
      </c>
      <c r="B113" s="20">
        <v>224</v>
      </c>
      <c r="C113" s="19" t="s">
        <v>386</v>
      </c>
      <c r="D113" s="17" t="s">
        <v>387</v>
      </c>
      <c r="E113" s="17" t="s">
        <v>55</v>
      </c>
      <c r="F113" s="18" t="s">
        <v>213</v>
      </c>
      <c r="G113" s="18">
        <f>VLOOKUP($B113,CLASS!$B$2:$P$362,12,FALSE)</f>
        <v>46</v>
      </c>
      <c r="H113" s="5"/>
    </row>
    <row r="114" spans="1:8" x14ac:dyDescent="0.25">
      <c r="A114" s="20" t="s">
        <v>64</v>
      </c>
      <c r="B114" s="20">
        <v>190</v>
      </c>
      <c r="C114" s="19" t="s">
        <v>276</v>
      </c>
      <c r="D114" s="17" t="s">
        <v>333</v>
      </c>
      <c r="E114" s="17" t="s">
        <v>55</v>
      </c>
      <c r="F114" s="18" t="s">
        <v>213</v>
      </c>
      <c r="G114" s="18">
        <f>VLOOKUP($B114,CLASS!$B$2:$P$362,12,FALSE)</f>
        <v>44</v>
      </c>
    </row>
    <row r="115" spans="1:8" x14ac:dyDescent="0.25">
      <c r="A115" s="20" t="s">
        <v>64</v>
      </c>
      <c r="B115" s="20">
        <v>225</v>
      </c>
      <c r="C115" s="19" t="s">
        <v>60</v>
      </c>
      <c r="D115" s="17" t="s">
        <v>388</v>
      </c>
      <c r="E115" s="17" t="s">
        <v>55</v>
      </c>
      <c r="F115" s="18" t="s">
        <v>213</v>
      </c>
      <c r="G115" s="18">
        <f>VLOOKUP($B115,CLASS!$B$2:$P$362,12,FALSE)</f>
        <v>40</v>
      </c>
      <c r="H115" s="17"/>
    </row>
    <row r="116" spans="1:8" x14ac:dyDescent="0.25">
      <c r="A116" s="20" t="s">
        <v>64</v>
      </c>
      <c r="B116" s="20">
        <v>226</v>
      </c>
      <c r="C116" s="19" t="s">
        <v>6</v>
      </c>
      <c r="D116" s="17" t="s">
        <v>389</v>
      </c>
      <c r="E116" s="17" t="s">
        <v>55</v>
      </c>
      <c r="F116" s="18" t="s">
        <v>213</v>
      </c>
      <c r="G116" s="18">
        <f>VLOOKUP($B116,CLASS!$B$2:$P$362,12,FALSE)</f>
        <v>37</v>
      </c>
      <c r="H116" s="17"/>
    </row>
    <row r="117" spans="1:8" x14ac:dyDescent="0.25">
      <c r="A117" s="20" t="s">
        <v>64</v>
      </c>
      <c r="B117" s="20">
        <v>43</v>
      </c>
      <c r="C117" s="19" t="s">
        <v>117</v>
      </c>
      <c r="D117" s="17" t="s">
        <v>21</v>
      </c>
      <c r="E117" s="17" t="s">
        <v>55</v>
      </c>
      <c r="F117" s="17" t="s">
        <v>216</v>
      </c>
      <c r="G117" s="18">
        <f>VLOOKUP($B117,CLASS!$B$2:$P$362,12,FALSE)</f>
        <v>35</v>
      </c>
      <c r="H117" s="17"/>
    </row>
    <row r="118" spans="1:8" x14ac:dyDescent="0.25">
      <c r="A118" s="20" t="s">
        <v>64</v>
      </c>
      <c r="B118" s="20">
        <v>64</v>
      </c>
      <c r="C118" s="19" t="s">
        <v>22</v>
      </c>
      <c r="D118" s="17" t="s">
        <v>145</v>
      </c>
      <c r="E118" s="17" t="s">
        <v>53</v>
      </c>
      <c r="F118" s="17" t="s">
        <v>213</v>
      </c>
      <c r="G118" s="18">
        <f>VLOOKUP($B118,CLASS!$B$2:$P$362,12,FALSE)</f>
        <v>0</v>
      </c>
      <c r="H118" s="16"/>
    </row>
    <row r="119" spans="1:8" x14ac:dyDescent="0.25">
      <c r="A119" s="20" t="s">
        <v>64</v>
      </c>
      <c r="B119" s="20">
        <v>14</v>
      </c>
      <c r="C119" s="19" t="s">
        <v>33</v>
      </c>
      <c r="D119" s="17" t="s">
        <v>81</v>
      </c>
      <c r="E119" s="17" t="s">
        <v>53</v>
      </c>
      <c r="F119" s="17" t="s">
        <v>216</v>
      </c>
      <c r="G119" s="18">
        <f>VLOOKUP($B119,CLASS!$B$2:$P$362,12,FALSE)</f>
        <v>0</v>
      </c>
      <c r="H119" s="17"/>
    </row>
    <row r="120" spans="1:8" x14ac:dyDescent="0.25">
      <c r="A120" s="20" t="s">
        <v>64</v>
      </c>
      <c r="B120" s="20">
        <v>20</v>
      </c>
      <c r="C120" s="19" t="s">
        <v>49</v>
      </c>
      <c r="D120" s="18" t="s">
        <v>87</v>
      </c>
      <c r="E120" s="18" t="s">
        <v>53</v>
      </c>
      <c r="F120" s="18" t="s">
        <v>213</v>
      </c>
      <c r="G120" s="18">
        <f>VLOOKUP($B120,CLASS!$B$2:$P$362,12,FALSE)</f>
        <v>0</v>
      </c>
      <c r="H120" s="18"/>
    </row>
    <row r="121" spans="1:8" x14ac:dyDescent="0.25">
      <c r="A121" s="20" t="s">
        <v>64</v>
      </c>
      <c r="B121" s="20">
        <v>8</v>
      </c>
      <c r="C121" s="19" t="s">
        <v>75</v>
      </c>
      <c r="D121" s="18" t="s">
        <v>76</v>
      </c>
      <c r="E121" s="18" t="s">
        <v>53</v>
      </c>
      <c r="F121" s="18" t="s">
        <v>216</v>
      </c>
      <c r="G121" s="18">
        <f>VLOOKUP($B121,CLASS!$B$2:$P$362,12,FALSE)</f>
        <v>0</v>
      </c>
      <c r="H121" s="22"/>
    </row>
    <row r="122" spans="1:8" x14ac:dyDescent="0.25">
      <c r="A122" s="20" t="s">
        <v>64</v>
      </c>
      <c r="B122" s="20">
        <v>9</v>
      </c>
      <c r="C122" s="18" t="s">
        <v>24</v>
      </c>
      <c r="D122" s="18" t="s">
        <v>19</v>
      </c>
      <c r="E122" s="18" t="s">
        <v>53</v>
      </c>
      <c r="F122" s="18" t="s">
        <v>213</v>
      </c>
      <c r="G122" s="18">
        <f>VLOOKUP($B122,CLASS!$B$2:$P$362,12,FALSE)</f>
        <v>0</v>
      </c>
      <c r="H122" s="18"/>
    </row>
    <row r="123" spans="1:8" x14ac:dyDescent="0.25">
      <c r="A123" s="20" t="s">
        <v>64</v>
      </c>
      <c r="B123" s="20">
        <v>17</v>
      </c>
      <c r="C123" s="19" t="s">
        <v>84</v>
      </c>
      <c r="D123" s="17" t="s">
        <v>85</v>
      </c>
      <c r="E123" s="17" t="s">
        <v>53</v>
      </c>
      <c r="F123" s="17" t="s">
        <v>213</v>
      </c>
      <c r="G123" s="18">
        <f>VLOOKUP($B123,CLASS!$B$2:$P$362,12,FALSE)</f>
        <v>0</v>
      </c>
    </row>
    <row r="124" spans="1:8" x14ac:dyDescent="0.25">
      <c r="A124" s="20" t="s">
        <v>64</v>
      </c>
      <c r="B124" s="20">
        <v>161</v>
      </c>
      <c r="C124" s="19" t="s">
        <v>228</v>
      </c>
      <c r="D124" s="17" t="s">
        <v>284</v>
      </c>
      <c r="E124" s="17" t="s">
        <v>54</v>
      </c>
      <c r="F124" s="18" t="s">
        <v>213</v>
      </c>
      <c r="G124" s="18">
        <f>VLOOKUP($B124,CLASS!$B$2:$P$362,12,FALSE)</f>
        <v>0</v>
      </c>
      <c r="H124" s="27"/>
    </row>
    <row r="125" spans="1:8" x14ac:dyDescent="0.25">
      <c r="A125" s="20" t="s">
        <v>64</v>
      </c>
      <c r="B125" s="20">
        <v>66</v>
      </c>
      <c r="C125" s="19" t="s">
        <v>31</v>
      </c>
      <c r="D125" s="17" t="s">
        <v>148</v>
      </c>
      <c r="E125" s="17" t="s">
        <v>54</v>
      </c>
      <c r="F125" s="17" t="s">
        <v>213</v>
      </c>
      <c r="G125" s="18">
        <f>VLOOKUP($B125,CLASS!$B$2:$P$362,12,FALSE)</f>
        <v>0</v>
      </c>
      <c r="H125" s="17"/>
    </row>
    <row r="126" spans="1:8" x14ac:dyDescent="0.25">
      <c r="A126" s="20" t="s">
        <v>64</v>
      </c>
      <c r="B126" s="20">
        <v>165</v>
      </c>
      <c r="C126" s="19" t="s">
        <v>290</v>
      </c>
      <c r="D126" s="18" t="s">
        <v>291</v>
      </c>
      <c r="E126" s="18" t="s">
        <v>54</v>
      </c>
      <c r="F126" s="18" t="s">
        <v>213</v>
      </c>
      <c r="G126" s="18">
        <f>VLOOKUP($B126,CLASS!$B$2:$P$362,12,FALSE)</f>
        <v>0</v>
      </c>
      <c r="H126" s="18"/>
    </row>
    <row r="127" spans="1:8" x14ac:dyDescent="0.25">
      <c r="A127" s="20" t="s">
        <v>64</v>
      </c>
      <c r="B127" s="20">
        <v>86</v>
      </c>
      <c r="C127" s="19" t="s">
        <v>22</v>
      </c>
      <c r="D127" s="18" t="s">
        <v>169</v>
      </c>
      <c r="E127" s="18" t="s">
        <v>54</v>
      </c>
      <c r="F127" s="18" t="s">
        <v>213</v>
      </c>
      <c r="G127" s="18">
        <f>VLOOKUP($B127,CLASS!$B$2:$P$362,12,FALSE)</f>
        <v>0</v>
      </c>
      <c r="H127" s="18"/>
    </row>
    <row r="128" spans="1:8" x14ac:dyDescent="0.25">
      <c r="A128" s="20" t="s">
        <v>64</v>
      </c>
      <c r="B128" s="20">
        <v>23</v>
      </c>
      <c r="C128" s="19" t="s">
        <v>44</v>
      </c>
      <c r="D128" s="18" t="s">
        <v>90</v>
      </c>
      <c r="E128" s="18" t="s">
        <v>54</v>
      </c>
      <c r="F128" s="18" t="s">
        <v>213</v>
      </c>
      <c r="G128" s="18">
        <f>VLOOKUP($B128,CLASS!$B$2:$P$362,12,FALSE)</f>
        <v>0</v>
      </c>
      <c r="H128" s="19"/>
    </row>
    <row r="129" spans="1:8" x14ac:dyDescent="0.25">
      <c r="A129" s="20" t="s">
        <v>64</v>
      </c>
      <c r="B129" s="20">
        <v>73</v>
      </c>
      <c r="C129" s="19" t="s">
        <v>37</v>
      </c>
      <c r="D129" s="17" t="s">
        <v>155</v>
      </c>
      <c r="E129" s="17" t="s">
        <v>54</v>
      </c>
      <c r="F129" s="17" t="s">
        <v>213</v>
      </c>
      <c r="G129" s="18">
        <f>VLOOKUP($B129,CLASS!$B$2:$P$362,12,FALSE)</f>
        <v>0</v>
      </c>
      <c r="H129" s="16"/>
    </row>
    <row r="130" spans="1:8" x14ac:dyDescent="0.25">
      <c r="A130" s="20" t="s">
        <v>64</v>
      </c>
      <c r="B130" s="20">
        <v>123</v>
      </c>
      <c r="C130" s="19" t="s">
        <v>217</v>
      </c>
      <c r="D130" s="17" t="s">
        <v>145</v>
      </c>
      <c r="E130" s="17" t="s">
        <v>55</v>
      </c>
      <c r="F130" s="18" t="s">
        <v>215</v>
      </c>
      <c r="G130" s="18">
        <f>VLOOKUP($B130,CLASS!$B$2:$P$362,12,FALSE)</f>
        <v>0</v>
      </c>
      <c r="H130" s="17"/>
    </row>
    <row r="131" spans="1:8" x14ac:dyDescent="0.25">
      <c r="A131" s="20" t="s">
        <v>64</v>
      </c>
      <c r="B131" s="20">
        <v>72</v>
      </c>
      <c r="C131" s="19" t="s">
        <v>32</v>
      </c>
      <c r="D131" s="17" t="s">
        <v>114</v>
      </c>
      <c r="E131" s="17" t="s">
        <v>55</v>
      </c>
      <c r="F131" s="17" t="s">
        <v>213</v>
      </c>
      <c r="G131" s="18">
        <f>VLOOKUP($B131,CLASS!$B$2:$P$362,12,FALSE)</f>
        <v>0</v>
      </c>
      <c r="H131" s="17"/>
    </row>
    <row r="132" spans="1:8" x14ac:dyDescent="0.25">
      <c r="A132" s="20" t="s">
        <v>64</v>
      </c>
      <c r="B132" s="20">
        <v>62</v>
      </c>
      <c r="C132" s="19" t="s">
        <v>142</v>
      </c>
      <c r="D132" s="17" t="s">
        <v>143</v>
      </c>
      <c r="E132" s="17" t="s">
        <v>55</v>
      </c>
      <c r="F132" s="17" t="s">
        <v>213</v>
      </c>
      <c r="G132" s="18">
        <f>VLOOKUP($B132,CLASS!$B$2:$P$362,12,FALSE)</f>
        <v>0</v>
      </c>
      <c r="H132" s="17"/>
    </row>
    <row r="133" spans="1:8" x14ac:dyDescent="0.25">
      <c r="A133" s="20" t="s">
        <v>64</v>
      </c>
      <c r="B133" s="20">
        <v>51</v>
      </c>
      <c r="C133" s="19" t="s">
        <v>129</v>
      </c>
      <c r="D133" s="17" t="s">
        <v>130</v>
      </c>
      <c r="E133" s="17" t="s">
        <v>55</v>
      </c>
      <c r="F133" s="17" t="s">
        <v>213</v>
      </c>
      <c r="G133" s="18">
        <f>VLOOKUP($B133,CLASS!$B$2:$P$362,12,FALSE)</f>
        <v>0</v>
      </c>
      <c r="H133" s="17"/>
    </row>
    <row r="134" spans="1:8" x14ac:dyDescent="0.25">
      <c r="A134" s="20" t="s">
        <v>64</v>
      </c>
      <c r="B134" s="20">
        <v>40</v>
      </c>
      <c r="C134" s="18" t="s">
        <v>113</v>
      </c>
      <c r="D134" s="17" t="s">
        <v>114</v>
      </c>
      <c r="E134" s="17" t="s">
        <v>55</v>
      </c>
      <c r="F134" s="17" t="s">
        <v>213</v>
      </c>
      <c r="G134" s="18">
        <f>VLOOKUP($B134,CLASS!$B$2:$P$362,12,FALSE)</f>
        <v>0</v>
      </c>
    </row>
    <row r="135" spans="1:8" x14ac:dyDescent="0.25">
      <c r="A135" s="20" t="s">
        <v>64</v>
      </c>
      <c r="B135" s="20">
        <v>87</v>
      </c>
      <c r="C135" s="18" t="s">
        <v>170</v>
      </c>
      <c r="D135" s="17" t="s">
        <v>18</v>
      </c>
      <c r="E135" s="17" t="s">
        <v>55</v>
      </c>
      <c r="F135" s="17" t="s">
        <v>213</v>
      </c>
      <c r="G135" s="18">
        <f>VLOOKUP($B135,CLASS!$B$2:$P$362,12,FALSE)</f>
        <v>0</v>
      </c>
      <c r="H135" s="27"/>
    </row>
    <row r="136" spans="1:8" x14ac:dyDescent="0.25">
      <c r="A136" s="20" t="s">
        <v>64</v>
      </c>
      <c r="B136" s="20">
        <v>11</v>
      </c>
      <c r="C136" s="18" t="s">
        <v>77</v>
      </c>
      <c r="D136" s="17" t="s">
        <v>78</v>
      </c>
      <c r="E136" s="17" t="s">
        <v>53</v>
      </c>
      <c r="F136" s="17" t="s">
        <v>213</v>
      </c>
      <c r="G136" s="18">
        <f>VLOOKUP($B136,CLASS!$B$2:$P$362,12,FALSE)</f>
        <v>0</v>
      </c>
      <c r="H136" s="17"/>
    </row>
    <row r="137" spans="1:8" x14ac:dyDescent="0.25">
      <c r="A137" s="20" t="s">
        <v>64</v>
      </c>
      <c r="B137" s="20">
        <v>15</v>
      </c>
      <c r="C137" s="19" t="s">
        <v>49</v>
      </c>
      <c r="D137" s="17" t="s">
        <v>82</v>
      </c>
      <c r="E137" s="17" t="s">
        <v>55</v>
      </c>
      <c r="F137" s="17" t="s">
        <v>213</v>
      </c>
      <c r="G137" s="18">
        <f>VLOOKUP($B137,CLASS!$B$2:$P$362,12,FALSE)</f>
        <v>0</v>
      </c>
      <c r="H137" s="17"/>
    </row>
    <row r="138" spans="1:8" x14ac:dyDescent="0.25">
      <c r="A138" s="20" t="s">
        <v>64</v>
      </c>
      <c r="B138" s="20">
        <v>22</v>
      </c>
      <c r="C138" s="18" t="s">
        <v>84</v>
      </c>
      <c r="D138" s="17" t="s">
        <v>89</v>
      </c>
      <c r="E138" s="17" t="s">
        <v>55</v>
      </c>
      <c r="F138" s="17" t="s">
        <v>213</v>
      </c>
      <c r="G138" s="18">
        <f>VLOOKUP($B138,CLASS!$B$2:$P$362,12,FALSE)</f>
        <v>0</v>
      </c>
      <c r="H138" s="17"/>
    </row>
    <row r="139" spans="1:8" x14ac:dyDescent="0.25">
      <c r="A139" s="20" t="s">
        <v>64</v>
      </c>
      <c r="B139" s="20">
        <v>61</v>
      </c>
      <c r="C139" s="18" t="s">
        <v>25</v>
      </c>
      <c r="D139" s="17" t="s">
        <v>141</v>
      </c>
      <c r="E139" s="17" t="s">
        <v>55</v>
      </c>
      <c r="F139" s="17" t="s">
        <v>213</v>
      </c>
      <c r="G139" s="18">
        <f>VLOOKUP($B139,CLASS!$B$2:$P$362,12,FALSE)</f>
        <v>0</v>
      </c>
    </row>
    <row r="140" spans="1:8" x14ac:dyDescent="0.25">
      <c r="A140" s="20" t="s">
        <v>64</v>
      </c>
      <c r="B140" s="20">
        <v>80</v>
      </c>
      <c r="C140" s="18" t="s">
        <v>26</v>
      </c>
      <c r="D140" s="17" t="s">
        <v>162</v>
      </c>
      <c r="E140" s="17" t="s">
        <v>55</v>
      </c>
      <c r="F140" s="17" t="s">
        <v>213</v>
      </c>
      <c r="G140" s="18">
        <f>VLOOKUP($B140,CLASS!$B$2:$P$362,12,FALSE)</f>
        <v>0</v>
      </c>
    </row>
    <row r="141" spans="1:8" x14ac:dyDescent="0.25">
      <c r="A141" s="20" t="s">
        <v>64</v>
      </c>
      <c r="B141" s="20">
        <v>96</v>
      </c>
      <c r="C141" s="18" t="s">
        <v>36</v>
      </c>
      <c r="D141" s="17" t="s">
        <v>182</v>
      </c>
      <c r="E141" s="17" t="s">
        <v>55</v>
      </c>
      <c r="F141" s="18" t="s">
        <v>213</v>
      </c>
      <c r="G141" s="18">
        <f>VLOOKUP($B141,CLASS!$B$2:$P$362,12,FALSE)</f>
        <v>0</v>
      </c>
    </row>
    <row r="142" spans="1:8" x14ac:dyDescent="0.25">
      <c r="A142" s="20" t="s">
        <v>64</v>
      </c>
      <c r="B142" s="20">
        <v>101</v>
      </c>
      <c r="C142" s="19" t="s">
        <v>29</v>
      </c>
      <c r="D142" s="17" t="s">
        <v>187</v>
      </c>
      <c r="E142" s="17" t="s">
        <v>55</v>
      </c>
      <c r="F142" s="18" t="s">
        <v>213</v>
      </c>
      <c r="G142" s="18">
        <f>VLOOKUP($B142,CLASS!$B$2:$P$362,12,FALSE)</f>
        <v>0</v>
      </c>
    </row>
    <row r="143" spans="1:8" x14ac:dyDescent="0.25">
      <c r="A143" s="20" t="s">
        <v>64</v>
      </c>
      <c r="B143" s="20">
        <v>103</v>
      </c>
      <c r="C143" s="19" t="s">
        <v>24</v>
      </c>
      <c r="D143" s="17" t="s">
        <v>189</v>
      </c>
      <c r="E143" s="17" t="s">
        <v>55</v>
      </c>
      <c r="F143" s="18" t="s">
        <v>213</v>
      </c>
      <c r="G143" s="18">
        <f>VLOOKUP($B143,CLASS!$B$2:$P$362,12,FALSE)</f>
        <v>0</v>
      </c>
      <c r="H143" s="17"/>
    </row>
    <row r="144" spans="1:8" x14ac:dyDescent="0.25">
      <c r="A144" s="20" t="s">
        <v>64</v>
      </c>
      <c r="B144" s="20">
        <v>118</v>
      </c>
      <c r="C144" s="18" t="s">
        <v>33</v>
      </c>
      <c r="D144" s="17" t="s">
        <v>114</v>
      </c>
      <c r="E144" s="17" t="s">
        <v>55</v>
      </c>
      <c r="F144" s="18" t="s">
        <v>213</v>
      </c>
      <c r="G144" s="18">
        <f>VLOOKUP($B144,CLASS!$B$2:$P$362,12,FALSE)</f>
        <v>0</v>
      </c>
      <c r="H144" s="17"/>
    </row>
    <row r="145" spans="1:8" x14ac:dyDescent="0.25">
      <c r="A145" s="20" t="s">
        <v>64</v>
      </c>
      <c r="B145" s="20">
        <v>109</v>
      </c>
      <c r="C145" s="18" t="s">
        <v>109</v>
      </c>
      <c r="D145" s="17" t="s">
        <v>187</v>
      </c>
      <c r="E145" s="17" t="s">
        <v>55</v>
      </c>
      <c r="F145" s="18" t="s">
        <v>214</v>
      </c>
      <c r="G145" s="18">
        <f>VLOOKUP($B145,CLASS!$B$2:$P$362,12,FALSE)</f>
        <v>0</v>
      </c>
      <c r="H145" s="17"/>
    </row>
    <row r="146" spans="1:8" x14ac:dyDescent="0.25">
      <c r="A146" s="20" t="s">
        <v>64</v>
      </c>
      <c r="B146" s="20">
        <v>120</v>
      </c>
      <c r="C146" s="19" t="s">
        <v>207</v>
      </c>
      <c r="D146" s="17" t="s">
        <v>21</v>
      </c>
      <c r="E146" s="17" t="s">
        <v>55</v>
      </c>
      <c r="F146" s="18" t="s">
        <v>214</v>
      </c>
      <c r="G146" s="18">
        <f>VLOOKUP($B146,CLASS!$B$2:$P$362,12,FALSE)</f>
        <v>0</v>
      </c>
      <c r="H146" s="17"/>
    </row>
    <row r="147" spans="1:8" x14ac:dyDescent="0.25">
      <c r="A147" s="20" t="s">
        <v>64</v>
      </c>
      <c r="B147" s="20">
        <v>188</v>
      </c>
      <c r="C147" s="19" t="s">
        <v>330</v>
      </c>
      <c r="D147" s="17" t="s">
        <v>289</v>
      </c>
      <c r="E147" s="17" t="s">
        <v>55</v>
      </c>
      <c r="F147" s="18" t="s">
        <v>331</v>
      </c>
      <c r="G147" s="18">
        <f>VLOOKUP($B147,CLASS!$B$2:$P$362,12,FALSE)</f>
        <v>0</v>
      </c>
      <c r="H147" s="17"/>
    </row>
    <row r="148" spans="1:8" x14ac:dyDescent="0.25">
      <c r="A148" s="20" t="s">
        <v>64</v>
      </c>
      <c r="B148" s="20">
        <v>189</v>
      </c>
      <c r="C148" s="19" t="s">
        <v>332</v>
      </c>
      <c r="D148" s="17" t="s">
        <v>289</v>
      </c>
      <c r="E148" s="17" t="s">
        <v>55</v>
      </c>
      <c r="F148" s="18" t="s">
        <v>331</v>
      </c>
      <c r="G148" s="18">
        <f>VLOOKUP($B148,CLASS!$B$2:$P$362,12,FALSE)</f>
        <v>0</v>
      </c>
      <c r="H148" s="17"/>
    </row>
    <row r="149" spans="1:8" x14ac:dyDescent="0.25">
      <c r="A149" s="20" t="s">
        <v>63</v>
      </c>
      <c r="B149" s="20">
        <v>5</v>
      </c>
      <c r="C149" s="19" t="s">
        <v>72</v>
      </c>
      <c r="D149" s="18" t="s">
        <v>20</v>
      </c>
      <c r="E149" s="18" t="s">
        <v>53</v>
      </c>
      <c r="F149" s="18" t="s">
        <v>213</v>
      </c>
      <c r="G149" s="18">
        <f>VLOOKUP($B149,CLASS!$B$2:$P$362,12,FALSE)</f>
        <v>59</v>
      </c>
      <c r="H149" s="22"/>
    </row>
    <row r="150" spans="1:8" x14ac:dyDescent="0.25">
      <c r="A150" s="20" t="s">
        <v>63</v>
      </c>
      <c r="B150" s="20">
        <v>35</v>
      </c>
      <c r="C150" s="18" t="s">
        <v>107</v>
      </c>
      <c r="D150" s="17" t="s">
        <v>108</v>
      </c>
      <c r="E150" s="17" t="s">
        <v>54</v>
      </c>
      <c r="F150" s="17" t="s">
        <v>216</v>
      </c>
      <c r="G150" s="18">
        <f>VLOOKUP($B150,CLASS!$B$2:$P$362,12,FALSE)</f>
        <v>53</v>
      </c>
      <c r="H150" s="17"/>
    </row>
    <row r="151" spans="1:8" x14ac:dyDescent="0.25">
      <c r="A151" s="20" t="s">
        <v>63</v>
      </c>
      <c r="B151" s="20">
        <v>211</v>
      </c>
      <c r="C151" s="19" t="s">
        <v>366</v>
      </c>
      <c r="D151" s="17" t="s">
        <v>367</v>
      </c>
      <c r="E151" s="17" t="s">
        <v>54</v>
      </c>
      <c r="F151" s="18" t="s">
        <v>213</v>
      </c>
      <c r="G151" s="18">
        <f>VLOOKUP($B151,CLASS!$B$2:$P$362,12,FALSE)</f>
        <v>53</v>
      </c>
      <c r="H151" s="17"/>
    </row>
    <row r="152" spans="1:8" x14ac:dyDescent="0.25">
      <c r="A152" s="20" t="s">
        <v>63</v>
      </c>
      <c r="B152" s="20">
        <v>220</v>
      </c>
      <c r="C152" s="19" t="s">
        <v>379</v>
      </c>
      <c r="D152" s="17" t="s">
        <v>380</v>
      </c>
      <c r="E152" s="17" t="s">
        <v>53</v>
      </c>
      <c r="F152" s="18" t="s">
        <v>213</v>
      </c>
      <c r="G152" s="18">
        <f>VLOOKUP($B152,CLASS!$B$2:$P$362,12,FALSE)</f>
        <v>53</v>
      </c>
      <c r="H152" s="16"/>
    </row>
    <row r="153" spans="1:8" x14ac:dyDescent="0.25">
      <c r="A153" s="20" t="s">
        <v>63</v>
      </c>
      <c r="B153" s="20">
        <v>221</v>
      </c>
      <c r="C153" s="19" t="s">
        <v>381</v>
      </c>
      <c r="D153" s="17" t="s">
        <v>382</v>
      </c>
      <c r="E153" s="17" t="s">
        <v>53</v>
      </c>
      <c r="F153" s="18" t="s">
        <v>213</v>
      </c>
      <c r="G153" s="18">
        <f>VLOOKUP($B153,CLASS!$B$2:$P$362,12,FALSE)</f>
        <v>53</v>
      </c>
      <c r="H153" s="17"/>
    </row>
    <row r="154" spans="1:8" x14ac:dyDescent="0.25">
      <c r="A154" s="20" t="s">
        <v>63</v>
      </c>
      <c r="B154" s="20">
        <v>6</v>
      </c>
      <c r="C154" s="19" t="s">
        <v>29</v>
      </c>
      <c r="D154" s="17" t="s">
        <v>73</v>
      </c>
      <c r="E154" s="17" t="s">
        <v>53</v>
      </c>
      <c r="F154" s="17" t="s">
        <v>213</v>
      </c>
      <c r="G154" s="18">
        <f>VLOOKUP($B154,CLASS!$B$2:$P$362,12,FALSE)</f>
        <v>52</v>
      </c>
      <c r="H154" s="17"/>
    </row>
    <row r="155" spans="1:8" x14ac:dyDescent="0.25">
      <c r="A155" s="20" t="s">
        <v>63</v>
      </c>
      <c r="B155" s="20">
        <v>158</v>
      </c>
      <c r="C155" s="19" t="s">
        <v>228</v>
      </c>
      <c r="D155" s="17" t="s">
        <v>280</v>
      </c>
      <c r="E155" s="17" t="s">
        <v>54</v>
      </c>
      <c r="F155" s="18" t="s">
        <v>213</v>
      </c>
      <c r="G155" s="18">
        <f>VLOOKUP($B155,CLASS!$B$2:$P$362,12,FALSE)</f>
        <v>52</v>
      </c>
      <c r="H155" s="16"/>
    </row>
    <row r="156" spans="1:8" x14ac:dyDescent="0.25">
      <c r="A156" s="20" t="s">
        <v>63</v>
      </c>
      <c r="B156" s="20">
        <v>24</v>
      </c>
      <c r="C156" s="18" t="s">
        <v>91</v>
      </c>
      <c r="D156" s="17" t="s">
        <v>69</v>
      </c>
      <c r="E156" s="17" t="s">
        <v>53</v>
      </c>
      <c r="F156" s="17" t="s">
        <v>214</v>
      </c>
      <c r="G156" s="18">
        <f>VLOOKUP($B156,CLASS!$B$2:$P$362,12,FALSE)</f>
        <v>52</v>
      </c>
      <c r="H156" s="17"/>
    </row>
    <row r="157" spans="1:8" ht="15.75" thickBot="1" x14ac:dyDescent="0.3">
      <c r="A157" s="20" t="s">
        <v>63</v>
      </c>
      <c r="B157" s="20">
        <v>140</v>
      </c>
      <c r="C157" s="19" t="s">
        <v>246</v>
      </c>
      <c r="D157" s="17" t="s">
        <v>247</v>
      </c>
      <c r="E157" s="17" t="s">
        <v>54</v>
      </c>
      <c r="F157" s="18" t="s">
        <v>213</v>
      </c>
      <c r="G157" s="18">
        <f>VLOOKUP($B157,CLASS!$B$2:$P$362,12,FALSE)</f>
        <v>51</v>
      </c>
    </row>
    <row r="158" spans="1:8" ht="15.75" thickBot="1" x14ac:dyDescent="0.3">
      <c r="A158" s="20" t="s">
        <v>63</v>
      </c>
      <c r="B158" s="20">
        <v>148</v>
      </c>
      <c r="C158" s="19" t="s">
        <v>236</v>
      </c>
      <c r="D158" s="17" t="s">
        <v>262</v>
      </c>
      <c r="E158" s="17" t="s">
        <v>54</v>
      </c>
      <c r="F158" s="18" t="s">
        <v>213</v>
      </c>
      <c r="G158" s="18">
        <f>VLOOKUP($B158,CLASS!$B$2:$P$362,12,FALSE)</f>
        <v>51</v>
      </c>
      <c r="H158" s="26">
        <v>529</v>
      </c>
    </row>
    <row r="159" spans="1:8" x14ac:dyDescent="0.25">
      <c r="A159" s="20" t="s">
        <v>63</v>
      </c>
      <c r="B159" s="20">
        <v>181</v>
      </c>
      <c r="C159" s="19" t="s">
        <v>318</v>
      </c>
      <c r="D159" s="18" t="s">
        <v>319</v>
      </c>
      <c r="E159" s="18" t="s">
        <v>54</v>
      </c>
      <c r="F159" s="18" t="s">
        <v>213</v>
      </c>
      <c r="G159" s="18">
        <f>VLOOKUP($B159,CLASS!$B$2:$P$362,12,FALSE)</f>
        <v>51</v>
      </c>
      <c r="H159" s="19"/>
    </row>
    <row r="160" spans="1:8" x14ac:dyDescent="0.25">
      <c r="A160" s="20" t="s">
        <v>63</v>
      </c>
      <c r="B160" s="20">
        <v>198</v>
      </c>
      <c r="C160" s="19" t="s">
        <v>361</v>
      </c>
      <c r="D160" s="17" t="s">
        <v>344</v>
      </c>
      <c r="E160" s="17" t="s">
        <v>320</v>
      </c>
      <c r="F160" s="18" t="s">
        <v>213</v>
      </c>
      <c r="G160" s="18">
        <f>VLOOKUP($B160,CLASS!$B$2:$P$362,12,FALSE)</f>
        <v>51</v>
      </c>
      <c r="H160" s="17"/>
    </row>
    <row r="161" spans="1:8" x14ac:dyDescent="0.25">
      <c r="A161" s="20" t="s">
        <v>63</v>
      </c>
      <c r="B161" s="20">
        <v>195</v>
      </c>
      <c r="C161" s="19" t="s">
        <v>362</v>
      </c>
      <c r="D161" s="17" t="s">
        <v>339</v>
      </c>
      <c r="E161" s="17" t="s">
        <v>54</v>
      </c>
      <c r="F161" s="18" t="s">
        <v>213</v>
      </c>
      <c r="G161" s="18">
        <f>VLOOKUP($B161,CLASS!$B$2:$P$362,12,FALSE)</f>
        <v>50</v>
      </c>
      <c r="H161" s="17"/>
    </row>
    <row r="162" spans="1:8" x14ac:dyDescent="0.25">
      <c r="A162" s="20" t="s">
        <v>63</v>
      </c>
      <c r="B162" s="20">
        <v>144</v>
      </c>
      <c r="C162" s="19" t="s">
        <v>254</v>
      </c>
      <c r="D162" s="17" t="s">
        <v>255</v>
      </c>
      <c r="E162" s="17" t="s">
        <v>53</v>
      </c>
      <c r="F162" s="18" t="s">
        <v>213</v>
      </c>
      <c r="G162" s="18">
        <f>VLOOKUP($B162,CLASS!$B$2:$P$362,12,FALSE)</f>
        <v>49</v>
      </c>
      <c r="H162" s="17"/>
    </row>
    <row r="163" spans="1:8" x14ac:dyDescent="0.25">
      <c r="A163" s="20" t="s">
        <v>63</v>
      </c>
      <c r="B163" s="20">
        <v>199</v>
      </c>
      <c r="C163" s="19" t="s">
        <v>360</v>
      </c>
      <c r="D163" s="17" t="s">
        <v>344</v>
      </c>
      <c r="E163" s="17" t="s">
        <v>320</v>
      </c>
      <c r="F163" s="18" t="s">
        <v>213</v>
      </c>
      <c r="G163" s="18">
        <f>VLOOKUP($B163,CLASS!$B$2:$P$362,12,FALSE)</f>
        <v>49</v>
      </c>
    </row>
    <row r="164" spans="1:8" x14ac:dyDescent="0.25">
      <c r="A164" s="20" t="s">
        <v>63</v>
      </c>
      <c r="B164" s="20">
        <v>222</v>
      </c>
      <c r="C164" s="19" t="s">
        <v>383</v>
      </c>
      <c r="D164" s="17" t="s">
        <v>384</v>
      </c>
      <c r="E164" s="17" t="s">
        <v>53</v>
      </c>
      <c r="F164" s="18" t="s">
        <v>213</v>
      </c>
      <c r="G164" s="18">
        <f>VLOOKUP($B164,CLASS!$B$2:$P$362,12,FALSE)</f>
        <v>49</v>
      </c>
      <c r="H164" s="17"/>
    </row>
    <row r="165" spans="1:8" x14ac:dyDescent="0.25">
      <c r="A165" s="20" t="s">
        <v>63</v>
      </c>
      <c r="B165" s="20">
        <v>147</v>
      </c>
      <c r="C165" s="19" t="s">
        <v>260</v>
      </c>
      <c r="D165" s="17" t="s">
        <v>261</v>
      </c>
      <c r="E165" s="17" t="s">
        <v>53</v>
      </c>
      <c r="F165" s="18" t="s">
        <v>213</v>
      </c>
      <c r="G165" s="18">
        <f>VLOOKUP($B165,CLASS!$B$2:$P$362,12,FALSE)</f>
        <v>48</v>
      </c>
    </row>
    <row r="166" spans="1:8" x14ac:dyDescent="0.25">
      <c r="A166" s="20" t="s">
        <v>63</v>
      </c>
      <c r="B166" s="20">
        <v>191</v>
      </c>
      <c r="C166" s="19" t="s">
        <v>250</v>
      </c>
      <c r="D166" s="17" t="s">
        <v>334</v>
      </c>
      <c r="E166" s="17" t="s">
        <v>320</v>
      </c>
      <c r="F166" s="18" t="s">
        <v>213</v>
      </c>
      <c r="G166" s="18">
        <f>VLOOKUP($B166,CLASS!$B$2:$P$362,12,FALSE)</f>
        <v>39</v>
      </c>
      <c r="H166" s="17"/>
    </row>
    <row r="167" spans="1:8" x14ac:dyDescent="0.25">
      <c r="A167" s="20" t="s">
        <v>63</v>
      </c>
      <c r="B167" s="20">
        <v>192</v>
      </c>
      <c r="C167" s="19" t="s">
        <v>248</v>
      </c>
      <c r="D167" s="17" t="s">
        <v>335</v>
      </c>
      <c r="E167" s="17" t="s">
        <v>320</v>
      </c>
      <c r="F167" s="18" t="s">
        <v>213</v>
      </c>
      <c r="G167" s="18">
        <f>VLOOKUP($B167,CLASS!$B$2:$P$362,12,FALSE)</f>
        <v>39</v>
      </c>
    </row>
    <row r="168" spans="1:8" x14ac:dyDescent="0.25">
      <c r="A168" s="20" t="s">
        <v>63</v>
      </c>
      <c r="B168" s="20">
        <v>212</v>
      </c>
      <c r="C168" s="19" t="s">
        <v>363</v>
      </c>
      <c r="D168" s="17" t="s">
        <v>368</v>
      </c>
      <c r="E168" s="17" t="s">
        <v>54</v>
      </c>
      <c r="F168" s="18" t="s">
        <v>213</v>
      </c>
      <c r="G168" s="18">
        <f>VLOOKUP($B168,CLASS!$B$2:$P$362,12,FALSE)</f>
        <v>37</v>
      </c>
      <c r="H168" s="17"/>
    </row>
    <row r="169" spans="1:8" x14ac:dyDescent="0.25">
      <c r="A169" s="20" t="s">
        <v>63</v>
      </c>
      <c r="B169" s="20">
        <v>223</v>
      </c>
      <c r="C169" s="19" t="s">
        <v>60</v>
      </c>
      <c r="D169" s="17" t="s">
        <v>385</v>
      </c>
      <c r="E169" s="17" t="s">
        <v>55</v>
      </c>
      <c r="F169" s="18" t="s">
        <v>216</v>
      </c>
      <c r="G169" s="18">
        <f>VLOOKUP($B169,CLASS!$B$2:$P$362,12,FALSE)</f>
        <v>34</v>
      </c>
    </row>
    <row r="170" spans="1:8" x14ac:dyDescent="0.25">
      <c r="A170" s="20" t="s">
        <v>63</v>
      </c>
      <c r="B170" s="20">
        <v>18</v>
      </c>
      <c r="C170" s="18" t="s">
        <v>39</v>
      </c>
      <c r="D170" s="18" t="s">
        <v>16</v>
      </c>
      <c r="E170" s="18" t="s">
        <v>53</v>
      </c>
      <c r="F170" s="18" t="s">
        <v>213</v>
      </c>
      <c r="G170" s="18">
        <f>VLOOKUP($B170,CLASS!$B$2:$P$362,12,FALSE)</f>
        <v>0</v>
      </c>
      <c r="H170" s="18"/>
    </row>
    <row r="171" spans="1:8" x14ac:dyDescent="0.25">
      <c r="A171" s="20" t="s">
        <v>63</v>
      </c>
      <c r="B171" s="20">
        <v>149</v>
      </c>
      <c r="C171" s="19" t="s">
        <v>263</v>
      </c>
      <c r="D171" s="18" t="s">
        <v>264</v>
      </c>
      <c r="E171" s="18" t="s">
        <v>53</v>
      </c>
      <c r="F171" s="18" t="s">
        <v>213</v>
      </c>
      <c r="G171" s="18">
        <f>VLOOKUP($B171,CLASS!$B$2:$P$362,12,FALSE)</f>
        <v>0</v>
      </c>
      <c r="H171" s="18"/>
    </row>
    <row r="172" spans="1:8" x14ac:dyDescent="0.25">
      <c r="A172" s="20" t="s">
        <v>63</v>
      </c>
      <c r="B172" s="20">
        <v>54</v>
      </c>
      <c r="C172" s="19" t="s">
        <v>51</v>
      </c>
      <c r="D172" s="18" t="s">
        <v>134</v>
      </c>
      <c r="E172" s="18" t="s">
        <v>53</v>
      </c>
      <c r="F172" s="18" t="s">
        <v>213</v>
      </c>
      <c r="G172" s="18">
        <f>VLOOKUP($B172,CLASS!$B$2:$P$362,12,FALSE)</f>
        <v>0</v>
      </c>
      <c r="H172" s="18"/>
    </row>
    <row r="173" spans="1:8" x14ac:dyDescent="0.25">
      <c r="A173" s="20" t="s">
        <v>63</v>
      </c>
      <c r="B173" s="20">
        <v>32</v>
      </c>
      <c r="C173" s="19" t="s">
        <v>102</v>
      </c>
      <c r="D173" s="18" t="s">
        <v>103</v>
      </c>
      <c r="E173" s="18" t="s">
        <v>53</v>
      </c>
      <c r="F173" s="18" t="s">
        <v>213</v>
      </c>
      <c r="G173" s="18">
        <f>VLOOKUP($B173,CLASS!$B$2:$P$362,12,FALSE)</f>
        <v>0</v>
      </c>
      <c r="H173" s="19"/>
    </row>
    <row r="174" spans="1:8" x14ac:dyDescent="0.25">
      <c r="A174" s="20" t="s">
        <v>63</v>
      </c>
      <c r="B174" s="20">
        <v>46</v>
      </c>
      <c r="C174" s="18" t="s">
        <v>50</v>
      </c>
      <c r="D174" s="17" t="s">
        <v>122</v>
      </c>
      <c r="E174" s="17" t="s">
        <v>53</v>
      </c>
      <c r="F174" s="17" t="s">
        <v>213</v>
      </c>
      <c r="G174" s="18">
        <f>VLOOKUP($B174,CLASS!$B$2:$P$362,12,FALSE)</f>
        <v>0</v>
      </c>
    </row>
    <row r="175" spans="1:8" x14ac:dyDescent="0.25">
      <c r="A175" s="20" t="s">
        <v>63</v>
      </c>
      <c r="B175" s="20">
        <v>151</v>
      </c>
      <c r="C175" s="19" t="s">
        <v>267</v>
      </c>
      <c r="D175" s="17" t="s">
        <v>268</v>
      </c>
      <c r="E175" s="17" t="s">
        <v>53</v>
      </c>
      <c r="F175" s="18" t="s">
        <v>216</v>
      </c>
      <c r="G175" s="18">
        <f>VLOOKUP($B175,CLASS!$B$2:$P$362,12,FALSE)</f>
        <v>0</v>
      </c>
      <c r="H175" s="17"/>
    </row>
    <row r="176" spans="1:8" x14ac:dyDescent="0.25">
      <c r="A176" s="20" t="s">
        <v>63</v>
      </c>
      <c r="B176" s="20">
        <v>2</v>
      </c>
      <c r="C176" s="18" t="s">
        <v>68</v>
      </c>
      <c r="D176" s="17" t="s">
        <v>69</v>
      </c>
      <c r="E176" s="17" t="s">
        <v>53</v>
      </c>
      <c r="F176" s="17" t="s">
        <v>214</v>
      </c>
      <c r="G176" s="18">
        <f>VLOOKUP($B176,CLASS!$B$2:$P$362,12,FALSE)</f>
        <v>0</v>
      </c>
      <c r="H176" s="17"/>
    </row>
    <row r="177" spans="1:8" x14ac:dyDescent="0.25">
      <c r="A177" s="20" t="s">
        <v>63</v>
      </c>
      <c r="B177" s="20">
        <v>152</v>
      </c>
      <c r="C177" s="19" t="s">
        <v>269</v>
      </c>
      <c r="D177" s="17" t="s">
        <v>90</v>
      </c>
      <c r="E177" s="17" t="s">
        <v>53</v>
      </c>
      <c r="F177" s="18" t="s">
        <v>213</v>
      </c>
      <c r="G177" s="18">
        <f>VLOOKUP($B177,CLASS!$B$2:$P$362,12,FALSE)</f>
        <v>0</v>
      </c>
      <c r="H177" s="17"/>
    </row>
    <row r="178" spans="1:8" x14ac:dyDescent="0.25">
      <c r="A178" s="20" t="s">
        <v>63</v>
      </c>
      <c r="B178" s="20">
        <v>7</v>
      </c>
      <c r="C178" s="19" t="s">
        <v>51</v>
      </c>
      <c r="D178" s="17" t="s">
        <v>74</v>
      </c>
      <c r="E178" s="17" t="s">
        <v>53</v>
      </c>
      <c r="F178" s="17" t="s">
        <v>213</v>
      </c>
      <c r="G178" s="18">
        <f>VLOOKUP($B178,CLASS!$B$2:$P$362,12,FALSE)</f>
        <v>0</v>
      </c>
      <c r="H178" s="17"/>
    </row>
    <row r="179" spans="1:8" x14ac:dyDescent="0.25">
      <c r="A179" s="20" t="s">
        <v>63</v>
      </c>
      <c r="B179" s="20">
        <v>159</v>
      </c>
      <c r="C179" s="19" t="s">
        <v>281</v>
      </c>
      <c r="D179" s="17" t="s">
        <v>282</v>
      </c>
      <c r="E179" s="17" t="s">
        <v>53</v>
      </c>
      <c r="F179" s="18" t="s">
        <v>214</v>
      </c>
      <c r="G179" s="18">
        <f>VLOOKUP($B179,CLASS!$B$2:$P$362,12,FALSE)</f>
        <v>0</v>
      </c>
      <c r="H179" s="17"/>
    </row>
    <row r="180" spans="1:8" x14ac:dyDescent="0.25">
      <c r="A180" s="20" t="s">
        <v>63</v>
      </c>
      <c r="B180" s="20">
        <v>26</v>
      </c>
      <c r="C180" s="19" t="s">
        <v>94</v>
      </c>
      <c r="D180" s="17" t="s">
        <v>95</v>
      </c>
      <c r="E180" s="17" t="s">
        <v>53</v>
      </c>
      <c r="F180" s="17" t="s">
        <v>215</v>
      </c>
      <c r="G180" s="18">
        <f>VLOOKUP($B180,CLASS!$B$2:$P$362,12,FALSE)</f>
        <v>0</v>
      </c>
      <c r="H180" s="17"/>
    </row>
    <row r="181" spans="1:8" x14ac:dyDescent="0.25">
      <c r="A181" s="20" t="s">
        <v>63</v>
      </c>
      <c r="B181" s="20">
        <v>4</v>
      </c>
      <c r="C181" s="19" t="s">
        <v>71</v>
      </c>
      <c r="D181" s="17" t="s">
        <v>16</v>
      </c>
      <c r="E181" s="17" t="s">
        <v>53</v>
      </c>
      <c r="F181" s="17" t="s">
        <v>213</v>
      </c>
      <c r="G181" s="18">
        <f>VLOOKUP($B181,CLASS!$B$2:$P$362,12,FALSE)</f>
        <v>0</v>
      </c>
      <c r="H181" s="17"/>
    </row>
    <row r="182" spans="1:8" x14ac:dyDescent="0.25">
      <c r="A182" s="20" t="s">
        <v>63</v>
      </c>
      <c r="B182" s="20">
        <v>75</v>
      </c>
      <c r="C182" s="19" t="s">
        <v>109</v>
      </c>
      <c r="D182" s="17" t="s">
        <v>158</v>
      </c>
      <c r="E182" s="17" t="s">
        <v>53</v>
      </c>
      <c r="F182" s="17" t="s">
        <v>214</v>
      </c>
      <c r="G182" s="18">
        <f>VLOOKUP($B182,CLASS!$B$2:$P$362,12,FALSE)</f>
        <v>0</v>
      </c>
      <c r="H182" s="17"/>
    </row>
    <row r="183" spans="1:8" x14ac:dyDescent="0.25">
      <c r="A183" s="20" t="s">
        <v>63</v>
      </c>
      <c r="B183" s="20">
        <v>157</v>
      </c>
      <c r="C183" s="19" t="s">
        <v>278</v>
      </c>
      <c r="D183" s="18" t="s">
        <v>279</v>
      </c>
      <c r="E183" s="18" t="s">
        <v>53</v>
      </c>
      <c r="F183" s="18" t="s">
        <v>213</v>
      </c>
      <c r="G183" s="18">
        <f>VLOOKUP($B183,CLASS!$B$2:$P$362,12,FALSE)</f>
        <v>0</v>
      </c>
      <c r="H183" s="18"/>
    </row>
    <row r="184" spans="1:8" x14ac:dyDescent="0.25">
      <c r="A184" s="20" t="s">
        <v>63</v>
      </c>
      <c r="B184" s="20">
        <v>79</v>
      </c>
      <c r="C184" s="19" t="s">
        <v>47</v>
      </c>
      <c r="D184" s="18" t="s">
        <v>161</v>
      </c>
      <c r="E184" s="18" t="s">
        <v>53</v>
      </c>
      <c r="F184" s="18" t="s">
        <v>213</v>
      </c>
      <c r="G184" s="18">
        <f>VLOOKUP($B184,CLASS!$B$2:$P$362,12,FALSE)</f>
        <v>0</v>
      </c>
      <c r="H184" s="18"/>
    </row>
    <row r="185" spans="1:8" x14ac:dyDescent="0.25">
      <c r="A185" s="20" t="s">
        <v>63</v>
      </c>
      <c r="B185" s="20">
        <v>127</v>
      </c>
      <c r="C185" s="19" t="s">
        <v>224</v>
      </c>
      <c r="D185" s="17" t="s">
        <v>225</v>
      </c>
      <c r="E185" s="17" t="s">
        <v>53</v>
      </c>
      <c r="F185" s="18" t="s">
        <v>216</v>
      </c>
      <c r="G185" s="18">
        <f>VLOOKUP($B185,CLASS!$B$2:$P$362,12,FALSE)</f>
        <v>0</v>
      </c>
      <c r="H185" s="21"/>
    </row>
    <row r="186" spans="1:8" x14ac:dyDescent="0.25">
      <c r="A186" s="20" t="s">
        <v>63</v>
      </c>
      <c r="B186" s="20">
        <v>146</v>
      </c>
      <c r="C186" s="19" t="s">
        <v>258</v>
      </c>
      <c r="D186" s="17" t="s">
        <v>259</v>
      </c>
      <c r="E186" s="17" t="s">
        <v>53</v>
      </c>
      <c r="F186" s="18" t="s">
        <v>213</v>
      </c>
      <c r="G186" s="18">
        <f>VLOOKUP($B186,CLASS!$B$2:$P$362,12,FALSE)</f>
        <v>0</v>
      </c>
    </row>
    <row r="187" spans="1:8" x14ac:dyDescent="0.25">
      <c r="A187" s="20" t="s">
        <v>63</v>
      </c>
      <c r="B187" s="20">
        <v>85</v>
      </c>
      <c r="C187" s="19" t="s">
        <v>25</v>
      </c>
      <c r="D187" s="17" t="s">
        <v>16</v>
      </c>
      <c r="E187" s="17" t="s">
        <v>53</v>
      </c>
      <c r="F187" s="17" t="s">
        <v>213</v>
      </c>
      <c r="G187" s="18">
        <f>VLOOKUP($B187,CLASS!$B$2:$P$362,12,FALSE)</f>
        <v>0</v>
      </c>
    </row>
    <row r="188" spans="1:8" x14ac:dyDescent="0.25">
      <c r="A188" s="20" t="s">
        <v>63</v>
      </c>
      <c r="B188" s="20">
        <v>139</v>
      </c>
      <c r="C188" s="19" t="s">
        <v>244</v>
      </c>
      <c r="D188" s="17" t="s">
        <v>245</v>
      </c>
      <c r="E188" s="17" t="s">
        <v>53</v>
      </c>
      <c r="F188" s="18" t="s">
        <v>213</v>
      </c>
      <c r="G188" s="18">
        <f>VLOOKUP($B188,CLASS!$B$2:$P$362,12,FALSE)</f>
        <v>0</v>
      </c>
      <c r="H188" s="17"/>
    </row>
    <row r="189" spans="1:8" x14ac:dyDescent="0.25">
      <c r="A189" s="20" t="s">
        <v>63</v>
      </c>
      <c r="B189" s="20">
        <v>150</v>
      </c>
      <c r="C189" s="19" t="s">
        <v>265</v>
      </c>
      <c r="D189" s="18" t="s">
        <v>266</v>
      </c>
      <c r="E189" s="18" t="s">
        <v>53</v>
      </c>
      <c r="F189" s="18" t="s">
        <v>213</v>
      </c>
      <c r="G189" s="18">
        <f>VLOOKUP($B189,CLASS!$B$2:$P$362,12,FALSE)</f>
        <v>0</v>
      </c>
      <c r="H189" s="18"/>
    </row>
    <row r="190" spans="1:8" x14ac:dyDescent="0.25">
      <c r="A190" s="20" t="s">
        <v>63</v>
      </c>
      <c r="B190" s="20">
        <v>153</v>
      </c>
      <c r="C190" s="19" t="s">
        <v>270</v>
      </c>
      <c r="D190" s="17" t="s">
        <v>271</v>
      </c>
      <c r="E190" s="17" t="s">
        <v>54</v>
      </c>
      <c r="F190" s="18" t="s">
        <v>215</v>
      </c>
      <c r="G190" s="18">
        <f>VLOOKUP($B190,CLASS!$B$2:$P$362,12,FALSE)</f>
        <v>0</v>
      </c>
      <c r="H190" s="17"/>
    </row>
    <row r="191" spans="1:8" x14ac:dyDescent="0.25">
      <c r="A191" s="20" t="s">
        <v>63</v>
      </c>
      <c r="B191" s="20">
        <v>160</v>
      </c>
      <c r="C191" s="19" t="s">
        <v>283</v>
      </c>
      <c r="D191" s="17" t="s">
        <v>280</v>
      </c>
      <c r="E191" s="17" t="s">
        <v>54</v>
      </c>
      <c r="F191" s="18" t="s">
        <v>213</v>
      </c>
      <c r="G191" s="18">
        <f>VLOOKUP($B191,CLASS!$B$2:$P$362,12,FALSE)</f>
        <v>0</v>
      </c>
      <c r="H191" s="17"/>
    </row>
    <row r="192" spans="1:8" x14ac:dyDescent="0.25">
      <c r="A192" s="20" t="s">
        <v>63</v>
      </c>
      <c r="B192" s="20">
        <v>141</v>
      </c>
      <c r="C192" s="19" t="s">
        <v>248</v>
      </c>
      <c r="D192" s="17" t="s">
        <v>249</v>
      </c>
      <c r="E192" s="17" t="s">
        <v>54</v>
      </c>
      <c r="F192" s="18" t="s">
        <v>213</v>
      </c>
      <c r="G192" s="18">
        <f>VLOOKUP($B192,CLASS!$B$2:$P$362,12,FALSE)</f>
        <v>0</v>
      </c>
      <c r="H192" s="17"/>
    </row>
    <row r="193" spans="1:8" x14ac:dyDescent="0.25">
      <c r="A193" s="20" t="s">
        <v>63</v>
      </c>
      <c r="B193" s="20">
        <v>137</v>
      </c>
      <c r="C193" s="19"/>
      <c r="D193" s="17" t="s">
        <v>241</v>
      </c>
      <c r="E193" s="17" t="s">
        <v>54</v>
      </c>
      <c r="F193" s="18" t="s">
        <v>213</v>
      </c>
      <c r="G193" s="18">
        <f>VLOOKUP($B193,CLASS!$B$2:$P$362,12,FALSE)</f>
        <v>0</v>
      </c>
      <c r="H193" s="17"/>
    </row>
    <row r="194" spans="1:8" x14ac:dyDescent="0.25">
      <c r="A194" s="20" t="s">
        <v>63</v>
      </c>
      <c r="B194" s="20">
        <v>138</v>
      </c>
      <c r="C194" s="19" t="s">
        <v>242</v>
      </c>
      <c r="D194" s="17" t="s">
        <v>243</v>
      </c>
      <c r="E194" s="17" t="s">
        <v>54</v>
      </c>
      <c r="F194" s="18" t="s">
        <v>213</v>
      </c>
      <c r="G194" s="18">
        <f>VLOOKUP($B194,CLASS!$B$2:$P$362,12,FALSE)</f>
        <v>0</v>
      </c>
    </row>
    <row r="195" spans="1:8" x14ac:dyDescent="0.25">
      <c r="A195" s="20" t="s">
        <v>63</v>
      </c>
      <c r="B195" s="20">
        <v>142</v>
      </c>
      <c r="C195" s="19" t="s">
        <v>250</v>
      </c>
      <c r="D195" s="17" t="s">
        <v>251</v>
      </c>
      <c r="E195" s="17" t="s">
        <v>54</v>
      </c>
      <c r="F195" s="18" t="s">
        <v>213</v>
      </c>
      <c r="G195" s="18">
        <f>VLOOKUP($B195,CLASS!$B$2:$P$362,12,FALSE)</f>
        <v>0</v>
      </c>
    </row>
    <row r="196" spans="1:8" x14ac:dyDescent="0.25">
      <c r="A196" s="20" t="s">
        <v>63</v>
      </c>
      <c r="B196" s="20">
        <v>124</v>
      </c>
      <c r="C196" s="19" t="s">
        <v>218</v>
      </c>
      <c r="D196" s="18" t="s">
        <v>219</v>
      </c>
      <c r="E196" s="18" t="s">
        <v>54</v>
      </c>
      <c r="F196" s="18" t="s">
        <v>215</v>
      </c>
      <c r="G196" s="18">
        <f>VLOOKUP($B196,CLASS!$B$2:$P$362,12,FALSE)</f>
        <v>0</v>
      </c>
      <c r="H196" s="22"/>
    </row>
    <row r="197" spans="1:8" x14ac:dyDescent="0.25">
      <c r="A197" s="20" t="s">
        <v>63</v>
      </c>
      <c r="B197" s="20">
        <v>74</v>
      </c>
      <c r="C197" s="19" t="s">
        <v>156</v>
      </c>
      <c r="D197" s="18" t="s">
        <v>157</v>
      </c>
      <c r="E197" s="18" t="s">
        <v>54</v>
      </c>
      <c r="F197" s="18" t="s">
        <v>214</v>
      </c>
      <c r="G197" s="18">
        <f>VLOOKUP($B197,CLASS!$B$2:$P$362,12,FALSE)</f>
        <v>0</v>
      </c>
      <c r="H197" s="18"/>
    </row>
    <row r="198" spans="1:8" x14ac:dyDescent="0.25">
      <c r="A198" s="20" t="s">
        <v>63</v>
      </c>
      <c r="B198" s="20">
        <v>145</v>
      </c>
      <c r="C198" s="19" t="s">
        <v>256</v>
      </c>
      <c r="D198" s="17" t="s">
        <v>257</v>
      </c>
      <c r="E198" s="17" t="s">
        <v>54</v>
      </c>
      <c r="F198" s="18" t="s">
        <v>213</v>
      </c>
      <c r="G198" s="18">
        <f>VLOOKUP($B198,CLASS!$B$2:$P$362,12,FALSE)</f>
        <v>0</v>
      </c>
      <c r="H198" s="18"/>
    </row>
    <row r="199" spans="1:8" x14ac:dyDescent="0.25">
      <c r="A199" s="20" t="s">
        <v>63</v>
      </c>
      <c r="B199" s="20">
        <v>1</v>
      </c>
      <c r="C199" s="19" t="s">
        <v>41</v>
      </c>
      <c r="D199" s="17" t="s">
        <v>67</v>
      </c>
      <c r="E199" s="17" t="s">
        <v>54</v>
      </c>
      <c r="F199" s="17" t="s">
        <v>213</v>
      </c>
      <c r="G199" s="18">
        <f>VLOOKUP($B199,CLASS!$B$2:$P$362,12,FALSE)</f>
        <v>0</v>
      </c>
      <c r="H199" s="17"/>
    </row>
    <row r="200" spans="1:8" x14ac:dyDescent="0.25">
      <c r="A200" s="20" t="s">
        <v>63</v>
      </c>
      <c r="B200" s="20">
        <v>125</v>
      </c>
      <c r="C200" s="19" t="s">
        <v>220</v>
      </c>
      <c r="D200" s="17" t="s">
        <v>221</v>
      </c>
      <c r="E200" s="17" t="s">
        <v>55</v>
      </c>
      <c r="F200" s="18" t="s">
        <v>214</v>
      </c>
      <c r="G200" s="18">
        <f>VLOOKUP($B200,CLASS!$B$2:$P$362,12,FALSE)</f>
        <v>0</v>
      </c>
      <c r="H200" s="17"/>
    </row>
    <row r="201" spans="1:8" x14ac:dyDescent="0.25">
      <c r="A201" s="20" t="s">
        <v>63</v>
      </c>
      <c r="B201" s="20">
        <v>136</v>
      </c>
      <c r="C201" s="19" t="s">
        <v>239</v>
      </c>
      <c r="D201" s="17" t="s">
        <v>240</v>
      </c>
      <c r="E201" s="17" t="s">
        <v>55</v>
      </c>
      <c r="F201" s="18" t="s">
        <v>213</v>
      </c>
      <c r="G201" s="18">
        <f>VLOOKUP($B201,CLASS!$B$2:$P$362,12,FALSE)</f>
        <v>0</v>
      </c>
      <c r="H201" s="17"/>
    </row>
    <row r="202" spans="1:8" x14ac:dyDescent="0.25">
      <c r="A202" s="20" t="s">
        <v>63</v>
      </c>
      <c r="B202" s="20">
        <v>126</v>
      </c>
      <c r="C202" s="19" t="s">
        <v>222</v>
      </c>
      <c r="D202" s="17" t="s">
        <v>223</v>
      </c>
      <c r="E202" s="17" t="s">
        <v>55</v>
      </c>
      <c r="F202" s="18" t="s">
        <v>213</v>
      </c>
      <c r="G202" s="18">
        <f>VLOOKUP($B202,CLASS!$B$2:$P$362,12,FALSE)</f>
        <v>0</v>
      </c>
      <c r="H202" s="17"/>
    </row>
    <row r="203" spans="1:8" x14ac:dyDescent="0.25">
      <c r="A203" s="20" t="s">
        <v>63</v>
      </c>
      <c r="B203" s="20">
        <v>143</v>
      </c>
      <c r="C203" s="19" t="s">
        <v>252</v>
      </c>
      <c r="D203" s="17" t="s">
        <v>253</v>
      </c>
      <c r="E203" s="17" t="s">
        <v>55</v>
      </c>
      <c r="F203" s="18" t="s">
        <v>216</v>
      </c>
      <c r="G203" s="18">
        <f>VLOOKUP($B203,CLASS!$B$2:$P$362,12,FALSE)</f>
        <v>0</v>
      </c>
    </row>
    <row r="204" spans="1:8" x14ac:dyDescent="0.25">
      <c r="A204" s="20" t="s">
        <v>63</v>
      </c>
      <c r="B204" s="20">
        <v>36</v>
      </c>
      <c r="C204" s="19" t="s">
        <v>109</v>
      </c>
      <c r="D204" s="17" t="s">
        <v>110</v>
      </c>
      <c r="E204" s="17" t="s">
        <v>55</v>
      </c>
      <c r="F204" s="17" t="s">
        <v>214</v>
      </c>
      <c r="G204" s="18">
        <f>VLOOKUP($B204,CLASS!$B$2:$P$362,12,FALSE)</f>
        <v>0</v>
      </c>
      <c r="H204" s="17"/>
    </row>
    <row r="205" spans="1:8" x14ac:dyDescent="0.25">
      <c r="A205" s="20" t="s">
        <v>63</v>
      </c>
      <c r="B205" s="20">
        <v>3</v>
      </c>
      <c r="C205" s="19" t="s">
        <v>36</v>
      </c>
      <c r="D205" s="17" t="s">
        <v>70</v>
      </c>
      <c r="E205" s="17" t="s">
        <v>55</v>
      </c>
      <c r="F205" s="17" t="s">
        <v>213</v>
      </c>
      <c r="G205" s="18">
        <f>VLOOKUP($B205,CLASS!$B$2:$P$362,12,FALSE)</f>
        <v>0</v>
      </c>
      <c r="H205" s="17"/>
    </row>
    <row r="206" spans="1:8" x14ac:dyDescent="0.25">
      <c r="A206" s="20" t="s">
        <v>63</v>
      </c>
      <c r="B206" s="20">
        <v>19</v>
      </c>
      <c r="C206" s="19" t="s">
        <v>30</v>
      </c>
      <c r="D206" s="17" t="s">
        <v>86</v>
      </c>
      <c r="E206" s="17" t="s">
        <v>55</v>
      </c>
      <c r="F206" s="17" t="s">
        <v>213</v>
      </c>
      <c r="G206" s="18">
        <f>VLOOKUP($B206,CLASS!$B$2:$P$362,12,FALSE)</f>
        <v>0</v>
      </c>
      <c r="H206" s="17"/>
    </row>
    <row r="207" spans="1:8" x14ac:dyDescent="0.25">
      <c r="A207" s="20" t="s">
        <v>63</v>
      </c>
      <c r="B207" s="20">
        <v>28</v>
      </c>
      <c r="C207" s="19" t="s">
        <v>48</v>
      </c>
      <c r="D207" s="17" t="s">
        <v>16</v>
      </c>
      <c r="E207" s="17" t="s">
        <v>55</v>
      </c>
      <c r="F207" s="17" t="s">
        <v>213</v>
      </c>
      <c r="G207" s="18">
        <f>VLOOKUP($B207,CLASS!$B$2:$P$362,12,FALSE)</f>
        <v>0</v>
      </c>
    </row>
    <row r="208" spans="1:8" x14ac:dyDescent="0.25">
      <c r="A208" s="20" t="s">
        <v>63</v>
      </c>
      <c r="B208" s="20">
        <v>37</v>
      </c>
      <c r="C208" s="19" t="s">
        <v>43</v>
      </c>
      <c r="D208" s="17" t="s">
        <v>111</v>
      </c>
      <c r="E208" s="17" t="s">
        <v>55</v>
      </c>
      <c r="F208" s="17" t="s">
        <v>213</v>
      </c>
      <c r="G208" s="18">
        <f>VLOOKUP($B208,CLASS!$B$2:$P$362,12,FALSE)</f>
        <v>0</v>
      </c>
      <c r="H208" s="17"/>
    </row>
    <row r="209" spans="1:8" x14ac:dyDescent="0.25">
      <c r="A209" s="20" t="s">
        <v>63</v>
      </c>
      <c r="B209" s="20">
        <v>38</v>
      </c>
      <c r="C209" s="19" t="s">
        <v>27</v>
      </c>
      <c r="D209" s="17" t="s">
        <v>86</v>
      </c>
      <c r="E209" s="17" t="s">
        <v>55</v>
      </c>
      <c r="F209" s="17" t="s">
        <v>213</v>
      </c>
      <c r="G209" s="18">
        <f>VLOOKUP($B209,CLASS!$B$2:$P$362,12,FALSE)</f>
        <v>0</v>
      </c>
      <c r="H209" s="17"/>
    </row>
    <row r="210" spans="1:8" x14ac:dyDescent="0.25">
      <c r="A210" s="20" t="s">
        <v>63</v>
      </c>
      <c r="B210" s="20">
        <v>41</v>
      </c>
      <c r="C210" s="19" t="s">
        <v>29</v>
      </c>
      <c r="D210" s="17" t="s">
        <v>17</v>
      </c>
      <c r="E210" s="17" t="s">
        <v>55</v>
      </c>
      <c r="F210" s="17" t="s">
        <v>213</v>
      </c>
      <c r="G210" s="18">
        <f>VLOOKUP($B210,CLASS!$B$2:$P$362,12,FALSE)</f>
        <v>0</v>
      </c>
    </row>
    <row r="211" spans="1:8" x14ac:dyDescent="0.25">
      <c r="A211" s="20" t="s">
        <v>63</v>
      </c>
      <c r="B211" s="20">
        <v>53</v>
      </c>
      <c r="C211" s="19" t="s">
        <v>102</v>
      </c>
      <c r="D211" s="17" t="s">
        <v>133</v>
      </c>
      <c r="E211" s="17" t="s">
        <v>55</v>
      </c>
      <c r="F211" s="17" t="s">
        <v>213</v>
      </c>
      <c r="G211" s="18">
        <f>VLOOKUP($B211,CLASS!$B$2:$P$362,12,FALSE)</f>
        <v>0</v>
      </c>
      <c r="H211" s="17"/>
    </row>
    <row r="212" spans="1:8" x14ac:dyDescent="0.25">
      <c r="A212" s="20" t="s">
        <v>63</v>
      </c>
      <c r="B212" s="20">
        <v>67</v>
      </c>
      <c r="C212" s="18" t="s">
        <v>32</v>
      </c>
      <c r="D212" s="17" t="s">
        <v>149</v>
      </c>
      <c r="E212" s="17" t="s">
        <v>55</v>
      </c>
      <c r="F212" s="17" t="s">
        <v>213</v>
      </c>
      <c r="G212" s="18">
        <f>VLOOKUP($B212,CLASS!$B$2:$P$362,12,FALSE)</f>
        <v>0</v>
      </c>
      <c r="H212" s="17"/>
    </row>
    <row r="213" spans="1:8" x14ac:dyDescent="0.25">
      <c r="A213" s="20" t="s">
        <v>63</v>
      </c>
      <c r="B213" s="20">
        <v>89</v>
      </c>
      <c r="C213" s="19" t="s">
        <v>173</v>
      </c>
      <c r="D213" s="17" t="s">
        <v>174</v>
      </c>
      <c r="E213" s="17" t="s">
        <v>55</v>
      </c>
      <c r="F213" s="17" t="s">
        <v>213</v>
      </c>
      <c r="G213" s="18">
        <f>VLOOKUP($B213,CLASS!$B$2:$P$362,12,FALSE)</f>
        <v>0</v>
      </c>
      <c r="H213" s="17"/>
    </row>
    <row r="214" spans="1:8" x14ac:dyDescent="0.25">
      <c r="A214" s="20" t="s">
        <v>63</v>
      </c>
      <c r="B214" s="20">
        <v>119</v>
      </c>
      <c r="C214" s="19" t="s">
        <v>181</v>
      </c>
      <c r="D214" s="17" t="s">
        <v>158</v>
      </c>
      <c r="E214" s="17" t="s">
        <v>55</v>
      </c>
      <c r="F214" s="18" t="s">
        <v>213</v>
      </c>
      <c r="G214" s="18">
        <f>VLOOKUP($B214,CLASS!$B$2:$P$362,12,FALSE)</f>
        <v>0</v>
      </c>
      <c r="H214" s="17"/>
    </row>
    <row r="215" spans="1:8" x14ac:dyDescent="0.25">
      <c r="A215" s="20" t="s">
        <v>63</v>
      </c>
      <c r="B215" s="20">
        <v>44</v>
      </c>
      <c r="C215" s="19" t="s">
        <v>118</v>
      </c>
      <c r="D215" s="17" t="s">
        <v>119</v>
      </c>
      <c r="E215" s="17" t="s">
        <v>55</v>
      </c>
      <c r="F215" s="17" t="s">
        <v>214</v>
      </c>
      <c r="G215" s="18">
        <f>VLOOKUP($B215,CLASS!$B$2:$P$362,12,FALSE)</f>
        <v>0</v>
      </c>
    </row>
    <row r="216" spans="1:8" x14ac:dyDescent="0.25">
      <c r="A216" s="20" t="s">
        <v>63</v>
      </c>
      <c r="B216" s="20">
        <v>107</v>
      </c>
      <c r="C216" s="18" t="s">
        <v>195</v>
      </c>
      <c r="D216" s="17" t="s">
        <v>74</v>
      </c>
      <c r="E216" s="17" t="s">
        <v>55</v>
      </c>
      <c r="F216" s="18" t="s">
        <v>214</v>
      </c>
      <c r="G216" s="18">
        <f>VLOOKUP($B216,CLASS!$B$2:$P$362,12,FALSE)</f>
        <v>0</v>
      </c>
      <c r="H216" s="17"/>
    </row>
    <row r="217" spans="1:8" x14ac:dyDescent="0.25">
      <c r="A217" s="20" t="s">
        <v>63</v>
      </c>
      <c r="B217" s="20">
        <v>193</v>
      </c>
      <c r="C217" s="19" t="s">
        <v>222</v>
      </c>
      <c r="D217" s="17" t="s">
        <v>336</v>
      </c>
      <c r="E217" s="17" t="s">
        <v>55</v>
      </c>
      <c r="F217" s="18" t="s">
        <v>215</v>
      </c>
      <c r="G217" s="18">
        <f>VLOOKUP($B217,CLASS!$B$2:$P$362,12,FALSE)</f>
        <v>0</v>
      </c>
      <c r="H217" s="17"/>
    </row>
    <row r="218" spans="1:8" x14ac:dyDescent="0.25">
      <c r="A218" s="20" t="s">
        <v>63</v>
      </c>
      <c r="B218" s="20">
        <v>194</v>
      </c>
      <c r="C218" s="19" t="s">
        <v>337</v>
      </c>
      <c r="D218" s="17" t="s">
        <v>338</v>
      </c>
      <c r="E218" s="17" t="s">
        <v>320</v>
      </c>
      <c r="F218" s="18" t="s">
        <v>213</v>
      </c>
      <c r="G218" s="18">
        <f>VLOOKUP($B218,CLASS!$B$2:$P$362,12,FALSE)</f>
        <v>0</v>
      </c>
    </row>
    <row r="219" spans="1:8" x14ac:dyDescent="0.25">
      <c r="A219" s="20" t="s">
        <v>63</v>
      </c>
      <c r="B219" s="20">
        <v>196</v>
      </c>
      <c r="C219" s="19" t="s">
        <v>340</v>
      </c>
      <c r="D219" s="17" t="s">
        <v>341</v>
      </c>
      <c r="E219" s="17" t="s">
        <v>54</v>
      </c>
      <c r="F219" s="18" t="s">
        <v>213</v>
      </c>
      <c r="G219" s="18">
        <f>VLOOKUP($B219,CLASS!$B$2:$P$362,12,FALSE)</f>
        <v>0</v>
      </c>
    </row>
    <row r="220" spans="1:8" x14ac:dyDescent="0.25">
      <c r="A220" s="20" t="s">
        <v>63</v>
      </c>
      <c r="B220" s="20">
        <v>197</v>
      </c>
      <c r="C220" s="19" t="s">
        <v>342</v>
      </c>
      <c r="D220" s="17" t="s">
        <v>343</v>
      </c>
      <c r="E220" s="17" t="s">
        <v>320</v>
      </c>
      <c r="F220" s="18" t="s">
        <v>213</v>
      </c>
      <c r="G220" s="18">
        <f>VLOOKUP($B220,CLASS!$B$2:$P$362,12,FALSE)</f>
        <v>0</v>
      </c>
      <c r="H220" s="17"/>
    </row>
    <row r="221" spans="1:8" x14ac:dyDescent="0.25">
      <c r="A221" s="20" t="s">
        <v>63</v>
      </c>
      <c r="B221" s="20">
        <v>200</v>
      </c>
      <c r="C221" s="19" t="s">
        <v>345</v>
      </c>
      <c r="D221" s="17" t="s">
        <v>346</v>
      </c>
      <c r="E221" s="17" t="s">
        <v>54</v>
      </c>
      <c r="F221" s="18" t="s">
        <v>213</v>
      </c>
      <c r="G221" s="18">
        <f>VLOOKUP($B221,CLASS!$B$2:$P$362,12,FALSE)</f>
        <v>0</v>
      </c>
    </row>
    <row r="222" spans="1:8" x14ac:dyDescent="0.25">
      <c r="A222" s="20" t="s">
        <v>63</v>
      </c>
      <c r="B222" s="20">
        <v>201</v>
      </c>
      <c r="C222" s="19" t="s">
        <v>236</v>
      </c>
      <c r="D222" s="17" t="s">
        <v>347</v>
      </c>
      <c r="E222" s="17" t="s">
        <v>54</v>
      </c>
      <c r="F222" s="18" t="s">
        <v>213</v>
      </c>
      <c r="G222" s="18">
        <f>VLOOKUP($B222,CLASS!$B$2:$P$362,12,FALSE)</f>
        <v>0</v>
      </c>
      <c r="H222" s="17"/>
    </row>
    <row r="223" spans="1:8" x14ac:dyDescent="0.25">
      <c r="A223" s="20" t="s">
        <v>63</v>
      </c>
      <c r="B223" s="20">
        <v>202</v>
      </c>
      <c r="C223" s="19" t="s">
        <v>348</v>
      </c>
      <c r="D223" s="17" t="s">
        <v>349</v>
      </c>
      <c r="E223" s="17" t="s">
        <v>55</v>
      </c>
      <c r="F223" s="18" t="s">
        <v>215</v>
      </c>
      <c r="G223" s="18">
        <f>VLOOKUP($B223,CLASS!$B$2:$P$362,12,FALSE)</f>
        <v>0</v>
      </c>
      <c r="H223" s="17"/>
    </row>
    <row r="224" spans="1:8" x14ac:dyDescent="0.25">
      <c r="A224" s="20" t="s">
        <v>63</v>
      </c>
      <c r="B224" s="20">
        <v>203</v>
      </c>
      <c r="C224" s="19" t="s">
        <v>350</v>
      </c>
      <c r="D224" s="17" t="s">
        <v>351</v>
      </c>
      <c r="E224" s="17" t="s">
        <v>54</v>
      </c>
      <c r="F224" s="18" t="s">
        <v>213</v>
      </c>
      <c r="G224" s="18">
        <f>VLOOKUP($B224,CLASS!$B$2:$P$362,12,FALSE)</f>
        <v>0</v>
      </c>
      <c r="H224" s="17"/>
    </row>
    <row r="225" spans="1:8" x14ac:dyDescent="0.25">
      <c r="A225" s="20" t="s">
        <v>63</v>
      </c>
      <c r="B225" s="20">
        <v>204</v>
      </c>
      <c r="C225" s="19" t="s">
        <v>352</v>
      </c>
      <c r="D225" s="17" t="s">
        <v>351</v>
      </c>
      <c r="E225" s="17" t="s">
        <v>320</v>
      </c>
      <c r="F225" s="18" t="s">
        <v>215</v>
      </c>
      <c r="G225" s="18">
        <f>VLOOKUP($B225,CLASS!$B$2:$P$362,12,FALSE)</f>
        <v>0</v>
      </c>
    </row>
    <row r="226" spans="1:8" x14ac:dyDescent="0.25">
      <c r="A226" s="20" t="s">
        <v>63</v>
      </c>
      <c r="B226" s="20">
        <v>205</v>
      </c>
      <c r="C226" s="19" t="s">
        <v>256</v>
      </c>
      <c r="D226" s="17" t="s">
        <v>353</v>
      </c>
      <c r="E226" s="17" t="s">
        <v>320</v>
      </c>
      <c r="F226" s="18" t="s">
        <v>213</v>
      </c>
      <c r="G226" s="18">
        <f>VLOOKUP($B226,CLASS!$B$2:$P$362,12,FALSE)</f>
        <v>0</v>
      </c>
      <c r="H226" s="17"/>
    </row>
    <row r="227" spans="1:8" x14ac:dyDescent="0.25">
      <c r="A227" s="20" t="s">
        <v>63</v>
      </c>
      <c r="B227" s="20">
        <v>206</v>
      </c>
      <c r="C227" s="19" t="s">
        <v>237</v>
      </c>
      <c r="D227" s="17" t="s">
        <v>354</v>
      </c>
      <c r="E227" s="17" t="s">
        <v>55</v>
      </c>
      <c r="F227" s="18" t="s">
        <v>213</v>
      </c>
      <c r="G227" s="18">
        <f>VLOOKUP($B227,CLASS!$B$2:$P$362,12,FALSE)</f>
        <v>0</v>
      </c>
      <c r="H227" s="17"/>
    </row>
    <row r="228" spans="1:8" x14ac:dyDescent="0.25">
      <c r="A228" s="20" t="s">
        <v>63</v>
      </c>
      <c r="B228" s="20">
        <v>207</v>
      </c>
      <c r="C228" s="19" t="s">
        <v>355</v>
      </c>
      <c r="D228" s="17" t="s">
        <v>356</v>
      </c>
      <c r="E228" s="17" t="s">
        <v>320</v>
      </c>
      <c r="F228" s="18" t="s">
        <v>213</v>
      </c>
      <c r="G228" s="18">
        <f>VLOOKUP($B228,CLASS!$B$2:$P$362,12,FALSE)</f>
        <v>0</v>
      </c>
      <c r="H228" s="17"/>
    </row>
    <row r="229" spans="1:8" x14ac:dyDescent="0.25">
      <c r="A229" s="20" t="s">
        <v>63</v>
      </c>
      <c r="B229" s="20">
        <v>208</v>
      </c>
      <c r="C229" s="19" t="s">
        <v>357</v>
      </c>
      <c r="D229" s="17" t="s">
        <v>358</v>
      </c>
      <c r="E229" s="17" t="s">
        <v>320</v>
      </c>
      <c r="F229" s="18" t="s">
        <v>213</v>
      </c>
      <c r="G229" s="18">
        <f>VLOOKUP($B229,CLASS!$B$2:$P$362,12,FALSE)</f>
        <v>0</v>
      </c>
    </row>
    <row r="230" spans="1:8" x14ac:dyDescent="0.25">
      <c r="A230" s="20" t="s">
        <v>63</v>
      </c>
      <c r="B230" s="20">
        <v>209</v>
      </c>
      <c r="C230" s="19" t="s">
        <v>363</v>
      </c>
      <c r="D230" s="17" t="s">
        <v>364</v>
      </c>
      <c r="E230" s="17" t="s">
        <v>53</v>
      </c>
      <c r="F230" s="18" t="s">
        <v>213</v>
      </c>
      <c r="G230" s="18">
        <f>VLOOKUP($B230,CLASS!$B$2:$P$362,12,FALSE)</f>
        <v>0</v>
      </c>
      <c r="H230" s="17"/>
    </row>
    <row r="231" spans="1:8" x14ac:dyDescent="0.25">
      <c r="A231" s="20" t="s">
        <v>63</v>
      </c>
      <c r="B231" s="20">
        <v>210</v>
      </c>
      <c r="C231" s="19" t="s">
        <v>269</v>
      </c>
      <c r="D231" s="17" t="s">
        <v>365</v>
      </c>
      <c r="E231" s="17" t="s">
        <v>54</v>
      </c>
      <c r="F231" s="18" t="s">
        <v>216</v>
      </c>
      <c r="G231" s="18">
        <f>VLOOKUP($B231,CLASS!$B$2:$P$362,12,FALSE)</f>
        <v>0</v>
      </c>
      <c r="H231" s="17"/>
    </row>
    <row r="232" spans="1:8" x14ac:dyDescent="0.25">
      <c r="A232" s="20"/>
      <c r="B232" s="20">
        <v>230</v>
      </c>
      <c r="C232" s="18"/>
      <c r="G232" s="18">
        <f>VLOOKUP($B232,CLASS!$B$2:$P$362,12,FALSE)</f>
        <v>0</v>
      </c>
      <c r="H232" s="17"/>
    </row>
    <row r="233" spans="1:8" x14ac:dyDescent="0.25">
      <c r="A233" s="20"/>
      <c r="B233" s="20">
        <v>231</v>
      </c>
      <c r="C233" s="19"/>
      <c r="G233" s="18">
        <f>VLOOKUP($B233,CLASS!$B$2:$P$362,12,FALSE)</f>
        <v>0</v>
      </c>
      <c r="H233" s="17"/>
    </row>
    <row r="234" spans="1:8" x14ac:dyDescent="0.25">
      <c r="A234" s="20"/>
      <c r="B234" s="20">
        <v>232</v>
      </c>
      <c r="C234" s="18"/>
      <c r="G234" s="18">
        <f>VLOOKUP($B234,CLASS!$B$2:$P$362,12,FALSE)</f>
        <v>0</v>
      </c>
    </row>
    <row r="235" spans="1:8" x14ac:dyDescent="0.25">
      <c r="A235" s="20"/>
      <c r="B235" s="20">
        <v>233</v>
      </c>
      <c r="C235" s="18"/>
      <c r="G235" s="18">
        <f>VLOOKUP($B235,CLASS!$B$2:$P$362,12,FALSE)</f>
        <v>0</v>
      </c>
    </row>
    <row r="236" spans="1:8" x14ac:dyDescent="0.25">
      <c r="A236" s="20"/>
      <c r="B236" s="20">
        <v>234</v>
      </c>
      <c r="C236" s="18"/>
      <c r="G236" s="18">
        <f>VLOOKUP($B236,CLASS!$B$2:$P$362,12,FALSE)</f>
        <v>0</v>
      </c>
    </row>
    <row r="237" spans="1:8" x14ac:dyDescent="0.25">
      <c r="A237" s="20"/>
      <c r="B237" s="20">
        <v>235</v>
      </c>
      <c r="C237" s="19"/>
      <c r="G237" s="18">
        <f>VLOOKUP($B237,CLASS!$B$2:$P$362,12,FALSE)</f>
        <v>0</v>
      </c>
      <c r="H237" s="17"/>
    </row>
    <row r="238" spans="1:8" x14ac:dyDescent="0.25">
      <c r="A238" s="20"/>
      <c r="B238" s="20">
        <v>236</v>
      </c>
      <c r="C238" s="18"/>
      <c r="G238" s="18">
        <f>VLOOKUP($B238,CLASS!$B$2:$P$362,12,FALSE)</f>
        <v>0</v>
      </c>
      <c r="H238" s="17"/>
    </row>
    <row r="239" spans="1:8" x14ac:dyDescent="0.25">
      <c r="A239" s="20"/>
      <c r="B239" s="20">
        <v>237</v>
      </c>
      <c r="C239" s="19"/>
      <c r="G239" s="18">
        <f>VLOOKUP($B239,CLASS!$B$2:$P$362,12,FALSE)</f>
        <v>0</v>
      </c>
    </row>
    <row r="240" spans="1:8" x14ac:dyDescent="0.25">
      <c r="A240" s="20"/>
      <c r="B240" s="20">
        <v>239</v>
      </c>
      <c r="C240" s="19"/>
      <c r="G240" s="18">
        <f>VLOOKUP($B240,CLASS!$B$2:$P$362,12,FALSE)</f>
        <v>0</v>
      </c>
      <c r="H240" s="17"/>
    </row>
    <row r="241" spans="1:8" x14ac:dyDescent="0.25">
      <c r="A241" s="20"/>
      <c r="B241" s="20">
        <v>240</v>
      </c>
      <c r="C241" s="19"/>
      <c r="G241" s="18">
        <f>VLOOKUP($B241,CLASS!$B$2:$P$362,12,FALSE)</f>
        <v>0</v>
      </c>
      <c r="H241" s="17"/>
    </row>
    <row r="242" spans="1:8" x14ac:dyDescent="0.25">
      <c r="A242" s="20"/>
      <c r="B242" s="20">
        <v>241</v>
      </c>
      <c r="C242" s="18"/>
      <c r="G242" s="18">
        <f>VLOOKUP($B242,CLASS!$B$2:$P$362,12,FALSE)</f>
        <v>0</v>
      </c>
      <c r="H242" s="17"/>
    </row>
    <row r="243" spans="1:8" x14ac:dyDescent="0.25">
      <c r="A243" s="20"/>
      <c r="B243" s="20">
        <v>242</v>
      </c>
      <c r="C243" s="18"/>
      <c r="G243" s="18">
        <f>VLOOKUP($B243,CLASS!$B$2:$P$362,12,FALSE)</f>
        <v>0</v>
      </c>
      <c r="H243" s="17"/>
    </row>
    <row r="244" spans="1:8" x14ac:dyDescent="0.25">
      <c r="A244" s="20"/>
      <c r="B244" s="20">
        <v>243</v>
      </c>
      <c r="C244" s="19"/>
      <c r="G244" s="18">
        <f>VLOOKUP($B244,CLASS!$B$2:$P$362,12,FALSE)</f>
        <v>0</v>
      </c>
    </row>
    <row r="245" spans="1:8" x14ac:dyDescent="0.25">
      <c r="A245" s="20"/>
      <c r="B245" s="20">
        <v>244</v>
      </c>
      <c r="C245" s="19"/>
      <c r="G245" s="18">
        <f>VLOOKUP($B245,CLASS!$B$2:$P$362,12,FALSE)</f>
        <v>0</v>
      </c>
      <c r="H245" s="17"/>
    </row>
    <row r="246" spans="1:8" x14ac:dyDescent="0.25">
      <c r="A246" s="20"/>
      <c r="B246" s="20">
        <v>245</v>
      </c>
      <c r="C246" s="19"/>
      <c r="G246" s="18">
        <f>VLOOKUP($B246,CLASS!$B$2:$P$362,12,FALSE)</f>
        <v>0</v>
      </c>
      <c r="H246" s="17"/>
    </row>
    <row r="247" spans="1:8" x14ac:dyDescent="0.25">
      <c r="A247" s="20"/>
      <c r="B247" s="20">
        <v>246</v>
      </c>
      <c r="C247" s="18"/>
      <c r="G247" s="18">
        <f>VLOOKUP($B247,CLASS!$B$2:$P$362,12,FALSE)</f>
        <v>0</v>
      </c>
      <c r="H247" s="17"/>
    </row>
    <row r="248" spans="1:8" x14ac:dyDescent="0.25">
      <c r="A248" s="20"/>
      <c r="B248" s="20">
        <v>247</v>
      </c>
      <c r="C248" s="18"/>
      <c r="G248" s="18">
        <f>VLOOKUP($B248,CLASS!$B$2:$P$362,12,FALSE)</f>
        <v>0</v>
      </c>
    </row>
    <row r="249" spans="1:8" x14ac:dyDescent="0.25">
      <c r="A249" s="20"/>
      <c r="B249" s="20">
        <v>248</v>
      </c>
      <c r="C249" s="18"/>
      <c r="G249" s="18">
        <f>VLOOKUP($B249,CLASS!$B$2:$P$362,12,FALSE)</f>
        <v>0</v>
      </c>
    </row>
    <row r="250" spans="1:8" x14ac:dyDescent="0.25">
      <c r="A250" s="20"/>
      <c r="B250" s="20">
        <v>249</v>
      </c>
      <c r="C250" s="19"/>
      <c r="G250" s="18">
        <f>VLOOKUP($B250,CLASS!$B$2:$P$362,12,FALSE)</f>
        <v>0</v>
      </c>
      <c r="H250" s="17"/>
    </row>
    <row r="251" spans="1:8" x14ac:dyDescent="0.25">
      <c r="A251" s="20"/>
      <c r="B251" s="20">
        <v>250</v>
      </c>
      <c r="C251" s="19"/>
      <c r="G251" s="18">
        <f>VLOOKUP($B251,CLASS!$B$2:$P$362,12,FALSE)</f>
        <v>0</v>
      </c>
    </row>
    <row r="252" spans="1:8" x14ac:dyDescent="0.25">
      <c r="A252" s="20"/>
      <c r="B252" s="20">
        <v>251</v>
      </c>
      <c r="C252" s="19"/>
      <c r="G252" s="18">
        <f>VLOOKUP($B252,CLASS!$B$2:$P$362,12,FALSE)</f>
        <v>0</v>
      </c>
      <c r="H252" s="17"/>
    </row>
    <row r="253" spans="1:8" x14ac:dyDescent="0.25">
      <c r="A253" s="20"/>
      <c r="B253" s="20">
        <v>252</v>
      </c>
      <c r="C253" s="18"/>
      <c r="G253" s="18">
        <f>VLOOKUP($B253,CLASS!$B$2:$P$362,12,FALSE)</f>
        <v>0</v>
      </c>
    </row>
    <row r="254" spans="1:8" x14ac:dyDescent="0.25">
      <c r="A254" s="20"/>
      <c r="B254" s="20">
        <v>253</v>
      </c>
      <c r="C254" s="19"/>
      <c r="G254" s="18">
        <f>VLOOKUP($B254,CLASS!$B$2:$P$362,12,FALSE)</f>
        <v>0</v>
      </c>
      <c r="H254" s="17"/>
    </row>
    <row r="255" spans="1:8" x14ac:dyDescent="0.25">
      <c r="A255" s="20"/>
      <c r="B255" s="20">
        <v>254</v>
      </c>
      <c r="C255" s="18"/>
      <c r="G255" s="18">
        <f>VLOOKUP($B255,CLASS!$B$2:$P$362,12,FALSE)</f>
        <v>0</v>
      </c>
      <c r="H255" s="17"/>
    </row>
    <row r="256" spans="1:8" x14ac:dyDescent="0.25">
      <c r="A256" s="20"/>
      <c r="B256" s="20">
        <v>255</v>
      </c>
      <c r="C256" s="18"/>
      <c r="G256" s="18">
        <f>VLOOKUP($B256,CLASS!$B$2:$P$362,12,FALSE)</f>
        <v>0</v>
      </c>
      <c r="H256" s="17"/>
    </row>
    <row r="257" spans="1:8" x14ac:dyDescent="0.25">
      <c r="A257" s="20"/>
      <c r="B257" s="20">
        <v>256</v>
      </c>
      <c r="C257" s="18"/>
      <c r="G257" s="18">
        <f>VLOOKUP($B257,CLASS!$B$2:$P$362,12,FALSE)</f>
        <v>0</v>
      </c>
    </row>
    <row r="258" spans="1:8" x14ac:dyDescent="0.25">
      <c r="A258" s="20"/>
      <c r="B258" s="20">
        <v>257</v>
      </c>
      <c r="C258" s="19"/>
      <c r="G258" s="18">
        <f>VLOOKUP($B258,CLASS!$B$2:$P$362,12,FALSE)</f>
        <v>0</v>
      </c>
      <c r="H258" s="17"/>
    </row>
    <row r="259" spans="1:8" x14ac:dyDescent="0.25">
      <c r="A259" s="20"/>
      <c r="B259" s="20">
        <v>258</v>
      </c>
      <c r="C259" s="19"/>
      <c r="G259" s="18">
        <f>VLOOKUP($B259,CLASS!$B$2:$P$362,12,FALSE)</f>
        <v>0</v>
      </c>
    </row>
    <row r="260" spans="1:8" x14ac:dyDescent="0.25">
      <c r="A260" s="20"/>
      <c r="B260" s="20">
        <v>259</v>
      </c>
      <c r="C260" s="19"/>
      <c r="G260" s="18">
        <f>VLOOKUP($B260,CLASS!$B$2:$P$362,12,FALSE)</f>
        <v>0</v>
      </c>
      <c r="H260" s="17"/>
    </row>
    <row r="261" spans="1:8" x14ac:dyDescent="0.25">
      <c r="A261" s="20"/>
      <c r="B261" s="20">
        <v>260</v>
      </c>
      <c r="C261" s="18"/>
      <c r="G261" s="18">
        <f>VLOOKUP($B261,CLASS!$B$2:$P$362,12,FALSE)</f>
        <v>0</v>
      </c>
      <c r="H261" s="17"/>
    </row>
    <row r="262" spans="1:8" x14ac:dyDescent="0.25">
      <c r="A262" s="20"/>
      <c r="B262" s="20">
        <v>261</v>
      </c>
      <c r="C262" s="18"/>
      <c r="G262" s="18">
        <f>VLOOKUP($B262,CLASS!$B$2:$P$362,12,FALSE)</f>
        <v>0</v>
      </c>
    </row>
    <row r="263" spans="1:8" x14ac:dyDescent="0.25">
      <c r="A263" s="20"/>
      <c r="B263" s="20">
        <v>262</v>
      </c>
      <c r="C263" s="18"/>
      <c r="G263" s="18">
        <f>VLOOKUP($B263,CLASS!$B$2:$P$362,12,FALSE)</f>
        <v>0</v>
      </c>
      <c r="H263" s="17"/>
    </row>
    <row r="264" spans="1:8" x14ac:dyDescent="0.25">
      <c r="A264" s="20"/>
      <c r="B264" s="20">
        <v>263</v>
      </c>
      <c r="C264" s="18"/>
      <c r="G264" s="18">
        <f>VLOOKUP($B264,CLASS!$B$2:$P$362,12,FALSE)</f>
        <v>0</v>
      </c>
    </row>
    <row r="265" spans="1:8" x14ac:dyDescent="0.25">
      <c r="A265" s="20"/>
      <c r="B265" s="20">
        <v>264</v>
      </c>
      <c r="C265" s="18"/>
      <c r="G265" s="18">
        <f>VLOOKUP($B265,CLASS!$B$2:$P$362,12,FALSE)</f>
        <v>0</v>
      </c>
      <c r="H265" s="17"/>
    </row>
    <row r="266" spans="1:8" x14ac:dyDescent="0.25">
      <c r="A266" s="20"/>
      <c r="B266" s="20">
        <v>265</v>
      </c>
      <c r="C266" s="18"/>
      <c r="G266" s="18">
        <f>VLOOKUP($B266,CLASS!$B$2:$P$362,12,FALSE)</f>
        <v>0</v>
      </c>
      <c r="H266" s="17"/>
    </row>
    <row r="267" spans="1:8" x14ac:dyDescent="0.25">
      <c r="A267" s="20"/>
      <c r="B267" s="20">
        <v>266</v>
      </c>
      <c r="C267" s="18"/>
      <c r="G267" s="18">
        <f>VLOOKUP($B267,CLASS!$B$2:$P$362,12,FALSE)</f>
        <v>0</v>
      </c>
    </row>
    <row r="268" spans="1:8" x14ac:dyDescent="0.25">
      <c r="A268" s="20"/>
      <c r="B268" s="20">
        <v>267</v>
      </c>
      <c r="C268" s="18"/>
      <c r="G268" s="18">
        <f>VLOOKUP($B268,CLASS!$B$2:$P$362,12,FALSE)</f>
        <v>0</v>
      </c>
    </row>
    <row r="269" spans="1:8" x14ac:dyDescent="0.25">
      <c r="A269" s="20"/>
      <c r="B269" s="20">
        <v>268</v>
      </c>
      <c r="C269" s="18"/>
      <c r="G269" s="18">
        <f>VLOOKUP($B269,CLASS!$B$2:$P$362,12,FALSE)</f>
        <v>0</v>
      </c>
      <c r="H269" s="17"/>
    </row>
    <row r="270" spans="1:8" x14ac:dyDescent="0.25">
      <c r="A270" s="20"/>
      <c r="B270" s="20">
        <v>269</v>
      </c>
      <c r="C270" s="18"/>
      <c r="G270" s="18">
        <f>VLOOKUP($B270,CLASS!$B$2:$P$362,12,FALSE)</f>
        <v>0</v>
      </c>
      <c r="H270" s="17"/>
    </row>
    <row r="271" spans="1:8" x14ac:dyDescent="0.25">
      <c r="A271" s="20"/>
      <c r="B271" s="20">
        <v>270</v>
      </c>
      <c r="C271" s="18"/>
      <c r="G271" s="18">
        <f>VLOOKUP($B271,CLASS!$B$2:$P$362,12,FALSE)</f>
        <v>0</v>
      </c>
    </row>
    <row r="272" spans="1:8" x14ac:dyDescent="0.25">
      <c r="A272" s="20"/>
      <c r="B272" s="20">
        <v>271</v>
      </c>
      <c r="C272" s="18"/>
      <c r="G272" s="18">
        <f>VLOOKUP($B272,CLASS!$B$2:$P$362,12,FALSE)</f>
        <v>0</v>
      </c>
    </row>
    <row r="273" spans="1:8" x14ac:dyDescent="0.25">
      <c r="A273" s="20"/>
      <c r="B273" s="20">
        <v>272</v>
      </c>
      <c r="C273" s="18"/>
      <c r="G273" s="18">
        <f>VLOOKUP($B273,CLASS!$B$2:$P$362,12,FALSE)</f>
        <v>0</v>
      </c>
    </row>
    <row r="274" spans="1:8" x14ac:dyDescent="0.25">
      <c r="A274" s="20"/>
      <c r="B274" s="20">
        <v>273</v>
      </c>
      <c r="C274" s="18"/>
      <c r="G274" s="18">
        <f>VLOOKUP($B274,CLASS!$B$2:$P$362,12,FALSE)</f>
        <v>0</v>
      </c>
      <c r="H274" s="17"/>
    </row>
    <row r="275" spans="1:8" x14ac:dyDescent="0.25">
      <c r="A275" s="20"/>
      <c r="B275" s="20">
        <v>274</v>
      </c>
      <c r="C275" s="18"/>
      <c r="G275" s="18">
        <f>VLOOKUP($B275,CLASS!$B$2:$P$362,12,FALSE)</f>
        <v>0</v>
      </c>
      <c r="H275" s="17"/>
    </row>
    <row r="276" spans="1:8" x14ac:dyDescent="0.25">
      <c r="A276" s="20"/>
      <c r="B276" s="20">
        <v>275</v>
      </c>
      <c r="C276" s="18"/>
      <c r="G276" s="18">
        <f>VLOOKUP($B276,CLASS!$B$2:$P$362,12,FALSE)</f>
        <v>0</v>
      </c>
      <c r="H276" s="17"/>
    </row>
    <row r="277" spans="1:8" x14ac:dyDescent="0.25">
      <c r="A277" s="20"/>
      <c r="B277" s="20">
        <v>276</v>
      </c>
      <c r="C277" s="18"/>
      <c r="G277" s="18">
        <f>VLOOKUP($B277,CLASS!$B$2:$P$362,12,FALSE)</f>
        <v>0</v>
      </c>
      <c r="H277" s="17"/>
    </row>
    <row r="278" spans="1:8" x14ac:dyDescent="0.25">
      <c r="A278" s="20"/>
      <c r="B278" s="20">
        <v>277</v>
      </c>
      <c r="C278" s="18"/>
      <c r="G278" s="18">
        <f>VLOOKUP($B278,CLASS!$B$2:$P$362,12,FALSE)</f>
        <v>0</v>
      </c>
      <c r="H278" s="17"/>
    </row>
    <row r="279" spans="1:8" x14ac:dyDescent="0.25">
      <c r="A279" s="20"/>
      <c r="B279" s="20">
        <v>278</v>
      </c>
      <c r="C279" s="18"/>
      <c r="G279" s="18">
        <f>VLOOKUP($B279,CLASS!$B$2:$P$362,12,FALSE)</f>
        <v>0</v>
      </c>
      <c r="H279" s="17"/>
    </row>
    <row r="280" spans="1:8" x14ac:dyDescent="0.25">
      <c r="A280" s="20"/>
      <c r="B280" s="20">
        <v>279</v>
      </c>
      <c r="C280" s="18"/>
      <c r="G280" s="18">
        <f>VLOOKUP($B280,CLASS!$B$2:$P$362,12,FALSE)</f>
        <v>0</v>
      </c>
      <c r="H280" s="17"/>
    </row>
    <row r="281" spans="1:8" x14ac:dyDescent="0.25">
      <c r="A281" s="3"/>
      <c r="B281" s="20">
        <v>280</v>
      </c>
      <c r="G281" s="18">
        <f>VLOOKUP($B281,CLASS!$B$2:$P$362,12,FALSE)</f>
        <v>0</v>
      </c>
      <c r="H281" s="17"/>
    </row>
    <row r="282" spans="1:8" x14ac:dyDescent="0.25">
      <c r="A282" s="3"/>
      <c r="B282" s="20">
        <v>281</v>
      </c>
      <c r="G282" s="18">
        <f>VLOOKUP($B282,CLASS!$B$2:$P$362,12,FALSE)</f>
        <v>0</v>
      </c>
      <c r="H282" s="17"/>
    </row>
    <row r="283" spans="1:8" x14ac:dyDescent="0.25">
      <c r="A283" s="3"/>
      <c r="B283" s="20">
        <v>282</v>
      </c>
      <c r="G283" s="18">
        <f>VLOOKUP($B283,CLASS!$B$2:$P$362,12,FALSE)</f>
        <v>0</v>
      </c>
      <c r="H283" s="17"/>
    </row>
    <row r="284" spans="1:8" x14ac:dyDescent="0.25">
      <c r="A284" s="3"/>
      <c r="B284" s="20">
        <v>283</v>
      </c>
      <c r="G284" s="18">
        <f>VLOOKUP($B284,CLASS!$B$2:$P$362,12,FALSE)</f>
        <v>0</v>
      </c>
    </row>
    <row r="285" spans="1:8" x14ac:dyDescent="0.25">
      <c r="A285" s="3"/>
      <c r="B285" s="20">
        <v>284</v>
      </c>
      <c r="G285" s="18">
        <f>VLOOKUP($B285,CLASS!$B$2:$P$362,12,FALSE)</f>
        <v>0</v>
      </c>
      <c r="H285" s="17"/>
    </row>
    <row r="286" spans="1:8" x14ac:dyDescent="0.25">
      <c r="A286" s="3"/>
      <c r="B286" s="20">
        <v>285</v>
      </c>
      <c r="G286" s="18">
        <f>VLOOKUP($B286,CLASS!$B$2:$P$362,12,FALSE)</f>
        <v>0</v>
      </c>
      <c r="H286" s="17"/>
    </row>
    <row r="287" spans="1:8" x14ac:dyDescent="0.25">
      <c r="A287" s="3"/>
      <c r="B287" s="20">
        <v>286</v>
      </c>
      <c r="G287" s="18">
        <f>VLOOKUP($B287,CLASS!$B$2:$P$362,12,FALSE)</f>
        <v>0</v>
      </c>
    </row>
    <row r="288" spans="1:8" x14ac:dyDescent="0.25">
      <c r="A288" s="3"/>
      <c r="B288" s="20">
        <v>287</v>
      </c>
      <c r="G288" s="18">
        <f>VLOOKUP($B288,CLASS!$B$2:$P$362,12,FALSE)</f>
        <v>0</v>
      </c>
      <c r="H288" s="17"/>
    </row>
    <row r="289" spans="1:8" x14ac:dyDescent="0.25">
      <c r="A289" s="3"/>
      <c r="B289" s="20">
        <v>288</v>
      </c>
      <c r="G289" s="18">
        <f>VLOOKUP($B289,CLASS!$B$2:$P$362,12,FALSE)</f>
        <v>0</v>
      </c>
      <c r="H289" s="17"/>
    </row>
    <row r="290" spans="1:8" x14ac:dyDescent="0.25">
      <c r="A290" s="3"/>
      <c r="B290" s="20">
        <v>289</v>
      </c>
      <c r="G290" s="18">
        <f>VLOOKUP($B290,CLASS!$B$2:$P$362,12,FALSE)</f>
        <v>0</v>
      </c>
      <c r="H290" s="17"/>
    </row>
    <row r="291" spans="1:8" x14ac:dyDescent="0.25">
      <c r="A291" s="3"/>
      <c r="B291" s="20">
        <v>290</v>
      </c>
      <c r="G291" s="18">
        <f>VLOOKUP($B291,CLASS!$B$2:$P$362,12,FALSE)</f>
        <v>0</v>
      </c>
    </row>
    <row r="292" spans="1:8" x14ac:dyDescent="0.25">
      <c r="A292" s="3"/>
      <c r="B292" s="20">
        <v>291</v>
      </c>
      <c r="G292" s="18">
        <f>VLOOKUP($B292,CLASS!$B$2:$P$362,12,FALSE)</f>
        <v>0</v>
      </c>
      <c r="H292" s="17"/>
    </row>
    <row r="293" spans="1:8" x14ac:dyDescent="0.25">
      <c r="A293" s="3"/>
      <c r="B293" s="20">
        <v>292</v>
      </c>
      <c r="G293" s="18">
        <f>VLOOKUP($B293,CLASS!$B$2:$P$362,12,FALSE)</f>
        <v>0</v>
      </c>
    </row>
    <row r="294" spans="1:8" x14ac:dyDescent="0.25">
      <c r="A294" s="3"/>
      <c r="B294" s="20">
        <v>293</v>
      </c>
      <c r="G294" s="18">
        <f>VLOOKUP($B294,CLASS!$B$2:$P$362,12,FALSE)</f>
        <v>0</v>
      </c>
      <c r="H294" s="17"/>
    </row>
    <row r="295" spans="1:8" x14ac:dyDescent="0.25">
      <c r="A295" s="3"/>
      <c r="B295" s="20">
        <v>294</v>
      </c>
      <c r="G295" s="18">
        <f>VLOOKUP($B295,CLASS!$B$2:$P$362,12,FALSE)</f>
        <v>0</v>
      </c>
      <c r="H295" s="17"/>
    </row>
    <row r="296" spans="1:8" x14ac:dyDescent="0.25">
      <c r="A296" s="3"/>
      <c r="B296" s="20">
        <v>295</v>
      </c>
      <c r="G296" s="18">
        <f>VLOOKUP($B296,CLASS!$B$2:$P$362,12,FALSE)</f>
        <v>0</v>
      </c>
      <c r="H296" s="17"/>
    </row>
    <row r="297" spans="1:8" x14ac:dyDescent="0.25">
      <c r="A297" s="3"/>
      <c r="B297" s="20">
        <v>296</v>
      </c>
      <c r="G297" s="18">
        <f>VLOOKUP($B297,CLASS!$B$2:$P$362,12,FALSE)</f>
        <v>0</v>
      </c>
    </row>
    <row r="298" spans="1:8" x14ac:dyDescent="0.25">
      <c r="A298" s="3"/>
      <c r="B298" s="20">
        <v>297</v>
      </c>
      <c r="G298" s="18">
        <f>VLOOKUP($B298,CLASS!$B$2:$P$362,12,FALSE)</f>
        <v>0</v>
      </c>
    </row>
    <row r="299" spans="1:8" x14ac:dyDescent="0.25">
      <c r="A299" s="3"/>
      <c r="B299" s="20">
        <v>298</v>
      </c>
      <c r="G299" s="18">
        <f>VLOOKUP($B299,CLASS!$B$2:$P$362,12,FALSE)</f>
        <v>0</v>
      </c>
    </row>
    <row r="300" spans="1:8" x14ac:dyDescent="0.25">
      <c r="A300" s="3"/>
      <c r="B300" s="20">
        <v>299</v>
      </c>
      <c r="G300" s="18">
        <f>VLOOKUP($B300,CLASS!$B$2:$P$362,12,FALSE)</f>
        <v>0</v>
      </c>
      <c r="H300" s="17"/>
    </row>
    <row r="301" spans="1:8" x14ac:dyDescent="0.25">
      <c r="A301" s="3"/>
      <c r="B301" s="20">
        <v>300</v>
      </c>
      <c r="G301" s="18">
        <f>VLOOKUP($B301,CLASS!$B$2:$P$362,12,FALSE)</f>
        <v>0</v>
      </c>
      <c r="H301" s="17"/>
    </row>
    <row r="302" spans="1:8" x14ac:dyDescent="0.25">
      <c r="A302" s="3"/>
      <c r="B302" s="20">
        <v>301</v>
      </c>
      <c r="G302" s="18">
        <f>VLOOKUP($B302,CLASS!$B$2:$P$362,12,FALSE)</f>
        <v>0</v>
      </c>
    </row>
    <row r="303" spans="1:8" x14ac:dyDescent="0.25">
      <c r="A303" s="3"/>
      <c r="B303" s="20">
        <v>302</v>
      </c>
      <c r="G303" s="18">
        <f>VLOOKUP($B303,CLASS!$B$2:$P$362,12,FALSE)</f>
        <v>0</v>
      </c>
      <c r="H303" s="17"/>
    </row>
    <row r="304" spans="1:8" x14ac:dyDescent="0.25">
      <c r="A304" s="3"/>
      <c r="B304" s="20">
        <v>303</v>
      </c>
      <c r="G304" s="18">
        <f>VLOOKUP($B304,CLASS!$B$2:$P$362,12,FALSE)</f>
        <v>0</v>
      </c>
    </row>
    <row r="305" spans="1:8" x14ac:dyDescent="0.25">
      <c r="A305" s="3"/>
      <c r="B305" s="20">
        <v>304</v>
      </c>
      <c r="G305" s="18">
        <f>VLOOKUP($B305,CLASS!$B$2:$P$362,12,FALSE)</f>
        <v>0</v>
      </c>
      <c r="H305" s="17"/>
    </row>
    <row r="306" spans="1:8" x14ac:dyDescent="0.25">
      <c r="A306" s="3"/>
      <c r="B306" s="20">
        <v>305</v>
      </c>
      <c r="G306" s="18">
        <f>VLOOKUP($B306,CLASS!$B$2:$P$362,12,FALSE)</f>
        <v>0</v>
      </c>
      <c r="H306" s="17"/>
    </row>
    <row r="307" spans="1:8" x14ac:dyDescent="0.25">
      <c r="A307" s="3"/>
      <c r="B307" s="20">
        <v>306</v>
      </c>
      <c r="G307" s="18">
        <f>VLOOKUP($B307,CLASS!$B$2:$P$362,12,FALSE)</f>
        <v>0</v>
      </c>
    </row>
    <row r="308" spans="1:8" x14ac:dyDescent="0.25">
      <c r="A308" s="3"/>
      <c r="B308" s="20">
        <v>307</v>
      </c>
      <c r="G308" s="18">
        <f>VLOOKUP($B308,CLASS!$B$2:$P$362,12,FALSE)</f>
        <v>0</v>
      </c>
      <c r="H308" s="17"/>
    </row>
    <row r="309" spans="1:8" x14ac:dyDescent="0.25">
      <c r="A309" s="3"/>
      <c r="B309" s="20">
        <v>308</v>
      </c>
      <c r="G309" s="18">
        <f>VLOOKUP($B309,CLASS!$B$2:$P$362,12,FALSE)</f>
        <v>0</v>
      </c>
    </row>
    <row r="310" spans="1:8" x14ac:dyDescent="0.25">
      <c r="A310" s="3"/>
      <c r="B310" s="20">
        <v>309</v>
      </c>
      <c r="G310" s="18">
        <f>VLOOKUP($B310,CLASS!$B$2:$P$362,12,FALSE)</f>
        <v>0</v>
      </c>
      <c r="H310" s="17"/>
    </row>
    <row r="311" spans="1:8" x14ac:dyDescent="0.25">
      <c r="A311" s="3"/>
      <c r="B311" s="20">
        <v>310</v>
      </c>
      <c r="G311" s="18">
        <f>VLOOKUP($B311,CLASS!$B$2:$P$362,12,FALSE)</f>
        <v>0</v>
      </c>
      <c r="H311" s="17"/>
    </row>
    <row r="312" spans="1:8" x14ac:dyDescent="0.25">
      <c r="A312" s="3"/>
      <c r="B312" s="20">
        <v>311</v>
      </c>
      <c r="G312" s="18">
        <f>VLOOKUP($B312,CLASS!$B$2:$P$362,12,FALSE)</f>
        <v>0</v>
      </c>
      <c r="H312" s="17"/>
    </row>
    <row r="313" spans="1:8" x14ac:dyDescent="0.25">
      <c r="A313" s="3"/>
      <c r="B313" s="20">
        <v>312</v>
      </c>
      <c r="G313" s="18">
        <f>VLOOKUP($B313,CLASS!$B$2:$P$362,12,FALSE)</f>
        <v>0</v>
      </c>
      <c r="H313" s="17"/>
    </row>
    <row r="314" spans="1:8" x14ac:dyDescent="0.25">
      <c r="A314" s="3"/>
      <c r="B314" s="20">
        <v>313</v>
      </c>
      <c r="G314" s="18">
        <f>VLOOKUP($B314,CLASS!$B$2:$P$362,12,FALSE)</f>
        <v>0</v>
      </c>
      <c r="H314" s="17"/>
    </row>
    <row r="315" spans="1:8" x14ac:dyDescent="0.25">
      <c r="A315" s="3"/>
      <c r="B315" s="20">
        <v>314</v>
      </c>
      <c r="G315" s="18">
        <f>VLOOKUP($B315,CLASS!$B$2:$P$362,12,FALSE)</f>
        <v>0</v>
      </c>
    </row>
    <row r="316" spans="1:8" x14ac:dyDescent="0.25">
      <c r="A316" s="3"/>
      <c r="B316" s="20">
        <v>315</v>
      </c>
      <c r="G316" s="18">
        <f>VLOOKUP($B316,CLASS!$B$2:$P$362,12,FALSE)</f>
        <v>0</v>
      </c>
    </row>
    <row r="317" spans="1:8" x14ac:dyDescent="0.25">
      <c r="A317" s="3"/>
      <c r="B317" s="20">
        <v>316</v>
      </c>
      <c r="G317" s="18">
        <f>VLOOKUP($B317,CLASS!$B$2:$P$362,12,FALSE)</f>
        <v>0</v>
      </c>
      <c r="H317" s="17"/>
    </row>
    <row r="318" spans="1:8" x14ac:dyDescent="0.25">
      <c r="A318" s="3"/>
      <c r="B318" s="20">
        <v>317</v>
      </c>
      <c r="G318" s="18">
        <f>VLOOKUP($B318,CLASS!$B$2:$P$362,12,FALSE)</f>
        <v>0</v>
      </c>
    </row>
    <row r="319" spans="1:8" x14ac:dyDescent="0.25">
      <c r="A319" s="3"/>
      <c r="B319" s="20">
        <v>318</v>
      </c>
      <c r="G319" s="18">
        <f>VLOOKUP($B319,CLASS!$B$2:$P$362,12,FALSE)</f>
        <v>0</v>
      </c>
      <c r="H319" s="17"/>
    </row>
    <row r="320" spans="1:8" x14ac:dyDescent="0.25">
      <c r="A320" s="3"/>
      <c r="B320" s="20">
        <v>319</v>
      </c>
      <c r="G320" s="18">
        <f>VLOOKUP($B320,CLASS!$B$2:$P$362,12,FALSE)</f>
        <v>0</v>
      </c>
      <c r="H320" s="17"/>
    </row>
    <row r="321" spans="1:8" x14ac:dyDescent="0.25">
      <c r="A321" s="3"/>
      <c r="B321" s="20">
        <v>320</v>
      </c>
      <c r="G321" s="18">
        <f>VLOOKUP($B321,CLASS!$B$2:$P$362,12,FALSE)</f>
        <v>0</v>
      </c>
      <c r="H321" s="17"/>
    </row>
    <row r="322" spans="1:8" x14ac:dyDescent="0.25">
      <c r="A322" s="3"/>
      <c r="B322" s="20">
        <v>321</v>
      </c>
      <c r="G322" s="18">
        <f>VLOOKUP($B322,CLASS!$B$2:$P$362,12,FALSE)</f>
        <v>0</v>
      </c>
      <c r="H322" s="17"/>
    </row>
    <row r="323" spans="1:8" x14ac:dyDescent="0.25">
      <c r="A323" s="3"/>
      <c r="B323" s="20">
        <v>322</v>
      </c>
      <c r="G323" s="18">
        <f>VLOOKUP($B323,CLASS!$B$2:$P$362,12,FALSE)</f>
        <v>0</v>
      </c>
      <c r="H323" s="17"/>
    </row>
    <row r="324" spans="1:8" x14ac:dyDescent="0.25">
      <c r="A324" s="3"/>
      <c r="B324" s="20">
        <v>323</v>
      </c>
      <c r="G324" s="18">
        <f>VLOOKUP($B324,CLASS!$B$2:$P$362,12,FALSE)</f>
        <v>0</v>
      </c>
      <c r="H324" s="17"/>
    </row>
    <row r="325" spans="1:8" x14ac:dyDescent="0.25">
      <c r="A325" s="3"/>
      <c r="B325" s="20">
        <v>324</v>
      </c>
      <c r="G325" s="18">
        <f>VLOOKUP($B325,CLASS!$B$2:$P$362,12,FALSE)</f>
        <v>0</v>
      </c>
    </row>
    <row r="326" spans="1:8" x14ac:dyDescent="0.25">
      <c r="A326" s="3"/>
      <c r="B326" s="20">
        <v>325</v>
      </c>
      <c r="G326" s="18">
        <f>VLOOKUP($B326,CLASS!$B$2:$P$362,12,FALSE)</f>
        <v>0</v>
      </c>
    </row>
    <row r="327" spans="1:8" x14ac:dyDescent="0.25">
      <c r="A327" s="3"/>
      <c r="B327" s="20">
        <v>326</v>
      </c>
      <c r="G327" s="18">
        <f>VLOOKUP($B327,CLASS!$B$2:$P$362,12,FALSE)</f>
        <v>0</v>
      </c>
      <c r="H327" s="17"/>
    </row>
    <row r="328" spans="1:8" x14ac:dyDescent="0.25">
      <c r="A328" s="3"/>
      <c r="B328" s="20">
        <v>327</v>
      </c>
      <c r="G328" s="18">
        <f>VLOOKUP($B328,CLASS!$B$2:$P$362,12,FALSE)</f>
        <v>0</v>
      </c>
      <c r="H328" s="17"/>
    </row>
    <row r="329" spans="1:8" x14ac:dyDescent="0.25">
      <c r="A329" s="3"/>
      <c r="B329" s="20">
        <v>328</v>
      </c>
      <c r="G329" s="18">
        <f>VLOOKUP($B329,CLASS!$B$2:$P$362,12,FALSE)</f>
        <v>0</v>
      </c>
      <c r="H329" s="17"/>
    </row>
    <row r="330" spans="1:8" x14ac:dyDescent="0.25">
      <c r="A330" s="3"/>
      <c r="B330" s="20">
        <v>329</v>
      </c>
      <c r="G330" s="18">
        <f>VLOOKUP($B330,CLASS!$B$2:$P$362,12,FALSE)</f>
        <v>0</v>
      </c>
    </row>
    <row r="331" spans="1:8" x14ac:dyDescent="0.25">
      <c r="A331" s="3"/>
      <c r="B331" s="20">
        <v>330</v>
      </c>
      <c r="G331" s="18">
        <f>VLOOKUP($B331,CLASS!$B$2:$P$362,12,FALSE)</f>
        <v>0</v>
      </c>
    </row>
    <row r="332" spans="1:8" x14ac:dyDescent="0.25">
      <c r="A332" s="3"/>
      <c r="B332" s="20">
        <v>331</v>
      </c>
      <c r="G332" s="18">
        <f>VLOOKUP($B332,CLASS!$B$2:$P$362,12,FALSE)</f>
        <v>0</v>
      </c>
      <c r="H332" s="17"/>
    </row>
    <row r="333" spans="1:8" x14ac:dyDescent="0.25">
      <c r="A333" s="3"/>
      <c r="B333" s="20">
        <v>332</v>
      </c>
      <c r="G333" s="18">
        <f>VLOOKUP($B333,CLASS!$B$2:$P$362,12,FALSE)</f>
        <v>0</v>
      </c>
    </row>
    <row r="334" spans="1:8" x14ac:dyDescent="0.25">
      <c r="A334" s="3"/>
      <c r="B334" s="20">
        <v>333</v>
      </c>
      <c r="G334" s="18">
        <f>VLOOKUP($B334,CLASS!$B$2:$P$362,12,FALSE)</f>
        <v>0</v>
      </c>
      <c r="H334" s="17"/>
    </row>
    <row r="335" spans="1:8" x14ac:dyDescent="0.25">
      <c r="A335" s="3"/>
      <c r="B335" s="20">
        <v>334</v>
      </c>
      <c r="G335" s="18">
        <f>VLOOKUP($B335,CLASS!$B$2:$P$362,12,FALSE)</f>
        <v>0</v>
      </c>
      <c r="H335" s="17"/>
    </row>
    <row r="336" spans="1:8" x14ac:dyDescent="0.25">
      <c r="A336" s="3"/>
      <c r="B336" s="20">
        <v>335</v>
      </c>
      <c r="G336" s="18">
        <f>VLOOKUP($B336,CLASS!$B$2:$P$362,12,FALSE)</f>
        <v>0</v>
      </c>
    </row>
    <row r="337" spans="1:8" x14ac:dyDescent="0.25">
      <c r="A337" s="3"/>
      <c r="B337" s="20">
        <v>336</v>
      </c>
      <c r="G337" s="18">
        <f>VLOOKUP($B337,CLASS!$B$2:$P$362,12,FALSE)</f>
        <v>0</v>
      </c>
    </row>
    <row r="338" spans="1:8" x14ac:dyDescent="0.25">
      <c r="A338" s="3"/>
      <c r="B338" s="20">
        <v>337</v>
      </c>
      <c r="G338" s="18">
        <f>VLOOKUP($B338,CLASS!$B$2:$P$362,12,FALSE)</f>
        <v>0</v>
      </c>
    </row>
    <row r="339" spans="1:8" x14ac:dyDescent="0.25">
      <c r="A339" s="3"/>
      <c r="B339" s="20">
        <v>338</v>
      </c>
      <c r="G339" s="18">
        <f>VLOOKUP($B339,CLASS!$B$2:$P$362,12,FALSE)</f>
        <v>0</v>
      </c>
      <c r="H339" s="17"/>
    </row>
    <row r="340" spans="1:8" x14ac:dyDescent="0.25">
      <c r="A340" s="3"/>
      <c r="B340" s="20">
        <v>339</v>
      </c>
      <c r="G340" s="18">
        <f>VLOOKUP($B340,CLASS!$B$2:$P$362,12,FALSE)</f>
        <v>0</v>
      </c>
      <c r="H340" s="17"/>
    </row>
    <row r="341" spans="1:8" x14ac:dyDescent="0.25">
      <c r="A341" s="3"/>
      <c r="B341" s="20">
        <v>340</v>
      </c>
      <c r="G341" s="18">
        <f>VLOOKUP($B341,CLASS!$B$2:$P$362,12,FALSE)</f>
        <v>0</v>
      </c>
      <c r="H341" s="17"/>
    </row>
    <row r="342" spans="1:8" x14ac:dyDescent="0.25">
      <c r="A342" s="3"/>
      <c r="B342" s="20">
        <v>341</v>
      </c>
      <c r="G342" s="18">
        <f>VLOOKUP($B342,CLASS!$B$2:$P$362,12,FALSE)</f>
        <v>0</v>
      </c>
    </row>
    <row r="343" spans="1:8" x14ac:dyDescent="0.25">
      <c r="A343" s="3"/>
      <c r="B343" s="20">
        <v>342</v>
      </c>
      <c r="G343" s="18">
        <f>VLOOKUP($B343,CLASS!$B$2:$P$362,12,FALSE)</f>
        <v>0</v>
      </c>
    </row>
    <row r="344" spans="1:8" x14ac:dyDescent="0.25">
      <c r="A344" s="3"/>
      <c r="B344" s="20">
        <v>343</v>
      </c>
      <c r="G344" s="18">
        <f>VLOOKUP($B344,CLASS!$B$2:$P$362,12,FALSE)</f>
        <v>0</v>
      </c>
    </row>
    <row r="345" spans="1:8" x14ac:dyDescent="0.25">
      <c r="A345" s="3"/>
      <c r="B345" s="20">
        <v>344</v>
      </c>
      <c r="G345" s="18">
        <f>VLOOKUP($B345,CLASS!$B$2:$P$362,12,FALSE)</f>
        <v>0</v>
      </c>
      <c r="H345" s="17"/>
    </row>
    <row r="346" spans="1:8" x14ac:dyDescent="0.25">
      <c r="A346" s="3"/>
      <c r="B346" s="20">
        <v>345</v>
      </c>
      <c r="G346" s="18">
        <f>VLOOKUP($B346,CLASS!$B$2:$P$362,12,FALSE)</f>
        <v>0</v>
      </c>
    </row>
    <row r="347" spans="1:8" x14ac:dyDescent="0.25">
      <c r="A347" s="3"/>
      <c r="B347" s="20">
        <v>346</v>
      </c>
      <c r="G347" s="18">
        <f>VLOOKUP($B347,CLASS!$B$2:$P$362,12,FALSE)</f>
        <v>0</v>
      </c>
      <c r="H347" s="17"/>
    </row>
    <row r="348" spans="1:8" x14ac:dyDescent="0.25">
      <c r="A348" s="3"/>
      <c r="B348" s="20">
        <v>347</v>
      </c>
      <c r="G348" s="18">
        <f>VLOOKUP($B348,CLASS!$B$2:$P$362,12,FALSE)</f>
        <v>0</v>
      </c>
      <c r="H348" s="17"/>
    </row>
    <row r="349" spans="1:8" x14ac:dyDescent="0.25">
      <c r="A349" s="3"/>
      <c r="B349" s="20">
        <v>348</v>
      </c>
      <c r="G349" s="18">
        <f>VLOOKUP($B349,CLASS!$B$2:$P$362,12,FALSE)</f>
        <v>0</v>
      </c>
    </row>
    <row r="350" spans="1:8" x14ac:dyDescent="0.25">
      <c r="A350" s="3"/>
      <c r="B350" s="20">
        <v>349</v>
      </c>
      <c r="G350" s="18">
        <f>VLOOKUP($B350,CLASS!$B$2:$P$362,12,FALSE)</f>
        <v>0</v>
      </c>
    </row>
    <row r="351" spans="1:8" x14ac:dyDescent="0.25">
      <c r="A351" s="3"/>
      <c r="B351" s="20">
        <v>350</v>
      </c>
      <c r="G351" s="18">
        <f>VLOOKUP($B351,CLASS!$B$2:$P$362,12,FALSE)</f>
        <v>0</v>
      </c>
    </row>
    <row r="352" spans="1:8" x14ac:dyDescent="0.25">
      <c r="A352" s="3"/>
      <c r="B352" s="20">
        <v>351</v>
      </c>
      <c r="G352" s="18">
        <f>VLOOKUP($B352,CLASS!$B$2:$P$362,12,FALSE)</f>
        <v>0</v>
      </c>
    </row>
    <row r="353" spans="1:8" x14ac:dyDescent="0.25">
      <c r="A353" s="3"/>
      <c r="B353" s="20">
        <v>352</v>
      </c>
      <c r="G353" s="18">
        <f>VLOOKUP($B353,CLASS!$B$2:$P$362,12,FALSE)</f>
        <v>0</v>
      </c>
      <c r="H353" s="17"/>
    </row>
    <row r="354" spans="1:8" x14ac:dyDescent="0.25">
      <c r="A354" s="3"/>
      <c r="B354" s="20">
        <v>353</v>
      </c>
      <c r="G354" s="18">
        <f>VLOOKUP($B354,CLASS!$B$2:$P$362,12,FALSE)</f>
        <v>0</v>
      </c>
      <c r="H354" s="17"/>
    </row>
    <row r="355" spans="1:8" x14ac:dyDescent="0.25">
      <c r="A355" s="3"/>
      <c r="B355" s="20">
        <v>354</v>
      </c>
      <c r="G355" s="18">
        <f>VLOOKUP($B355,CLASS!$B$2:$P$362,12,FALSE)</f>
        <v>0</v>
      </c>
      <c r="H355" s="17"/>
    </row>
    <row r="356" spans="1:8" x14ac:dyDescent="0.25">
      <c r="A356" s="3"/>
      <c r="B356" s="20">
        <v>355</v>
      </c>
      <c r="G356" s="18">
        <f>VLOOKUP($B356,CLASS!$B$2:$P$362,12,FALSE)</f>
        <v>0</v>
      </c>
    </row>
    <row r="357" spans="1:8" x14ac:dyDescent="0.25">
      <c r="A357" s="3"/>
      <c r="B357" s="20">
        <v>356</v>
      </c>
      <c r="G357" s="18">
        <f>VLOOKUP($B357,CLASS!$B$2:$P$362,12,FALSE)</f>
        <v>0</v>
      </c>
    </row>
    <row r="358" spans="1:8" x14ac:dyDescent="0.25">
      <c r="A358" s="3"/>
      <c r="B358" s="20">
        <v>357</v>
      </c>
      <c r="G358" s="18">
        <f>VLOOKUP($B358,CLASS!$B$2:$P$362,12,FALSE)</f>
        <v>0</v>
      </c>
    </row>
    <row r="359" spans="1:8" x14ac:dyDescent="0.25">
      <c r="A359" s="3"/>
      <c r="B359" s="20">
        <v>358</v>
      </c>
      <c r="G359" s="18">
        <f>VLOOKUP($B359,CLASS!$B$2:$P$362,12,FALSE)</f>
        <v>0</v>
      </c>
    </row>
    <row r="360" spans="1:8" x14ac:dyDescent="0.25">
      <c r="A360" s="3"/>
      <c r="B360" s="20">
        <v>359</v>
      </c>
      <c r="G360" s="18">
        <f>VLOOKUP($B360,CLASS!$B$2:$P$362,12,FALSE)</f>
        <v>0</v>
      </c>
    </row>
    <row r="361" spans="1:8" x14ac:dyDescent="0.25">
      <c r="A361" s="3"/>
      <c r="B361" s="20">
        <v>360</v>
      </c>
      <c r="G361" s="18">
        <f>VLOOKUP($B361,CLASS!$B$2:$P$362,12,FALSE)</f>
        <v>0</v>
      </c>
    </row>
    <row r="362" spans="1:8" x14ac:dyDescent="0.25">
      <c r="A362" s="3"/>
      <c r="B362" s="20">
        <v>361</v>
      </c>
      <c r="G362" s="18">
        <f>VLOOKUP($B362,CLASS!$B$2:$P$362,12,FALSE)</f>
        <v>0</v>
      </c>
    </row>
    <row r="363" spans="1:8" x14ac:dyDescent="0.25">
      <c r="G363" s="12"/>
    </row>
    <row r="364" spans="1:8" x14ac:dyDescent="0.25">
      <c r="G364" s="12"/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</sheetData>
  <sortState ref="A2:H402">
    <sortCondition ref="A2:A402"/>
    <sortCondition descending="1" ref="G2:G402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402"/>
  <sheetViews>
    <sheetView zoomScaleNormal="100" workbookViewId="0">
      <pane ySplit="1" topLeftCell="A143" activePane="bottomLeft" state="frozen"/>
      <selection pane="bottomLeft" activeCell="G154" sqref="G154:G163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3" customFormat="1" x14ac:dyDescent="0.25">
      <c r="A2" s="20" t="s">
        <v>65</v>
      </c>
      <c r="B2" s="20">
        <v>34</v>
      </c>
      <c r="C2" s="19" t="s">
        <v>32</v>
      </c>
      <c r="D2" s="17" t="s">
        <v>106</v>
      </c>
      <c r="E2" s="17" t="s">
        <v>55</v>
      </c>
      <c r="F2" s="17" t="s">
        <v>213</v>
      </c>
      <c r="G2" s="18">
        <f>VLOOKUP($B2,CLASS!$B$2:$P$362,14,FALSE)</f>
        <v>66</v>
      </c>
      <c r="H2" s="17"/>
    </row>
    <row r="3" spans="1:8" s="20" customFormat="1" x14ac:dyDescent="0.25">
      <c r="A3" s="20" t="s">
        <v>65</v>
      </c>
      <c r="B3" s="20">
        <v>33</v>
      </c>
      <c r="C3" s="19" t="s">
        <v>104</v>
      </c>
      <c r="D3" s="17" t="s">
        <v>105</v>
      </c>
      <c r="E3" s="17" t="s">
        <v>53</v>
      </c>
      <c r="F3" s="17" t="s">
        <v>216</v>
      </c>
      <c r="G3" s="18">
        <f>VLOOKUP($B3,CLASS!$B$2:$P$362,14,FALSE)</f>
        <v>61</v>
      </c>
      <c r="H3" s="17"/>
    </row>
    <row r="4" spans="1:8" s="20" customFormat="1" x14ac:dyDescent="0.25">
      <c r="A4" s="20" t="s">
        <v>65</v>
      </c>
      <c r="B4" s="20">
        <v>27</v>
      </c>
      <c r="C4" s="19" t="s">
        <v>42</v>
      </c>
      <c r="D4" s="18" t="s">
        <v>96</v>
      </c>
      <c r="E4" s="18" t="s">
        <v>53</v>
      </c>
      <c r="F4" s="18" t="s">
        <v>213</v>
      </c>
      <c r="G4" s="18">
        <f>VLOOKUP($B4,CLASS!$B$2:$P$362,14,FALSE)</f>
        <v>56</v>
      </c>
      <c r="H4" s="18"/>
    </row>
    <row r="5" spans="1:8" s="20" customFormat="1" x14ac:dyDescent="0.25">
      <c r="A5" s="20" t="s">
        <v>65</v>
      </c>
      <c r="B5" s="20">
        <v>21</v>
      </c>
      <c r="C5" s="18" t="s">
        <v>41</v>
      </c>
      <c r="D5" s="17" t="s">
        <v>88</v>
      </c>
      <c r="E5" s="17" t="s">
        <v>53</v>
      </c>
      <c r="F5" s="17" t="s">
        <v>213</v>
      </c>
      <c r="G5" s="18">
        <f>VLOOKUP($B5,CLASS!$B$2:$P$362,14,FALSE)</f>
        <v>55</v>
      </c>
      <c r="H5" s="17"/>
    </row>
    <row r="6" spans="1:8" s="18" customFormat="1" x14ac:dyDescent="0.25">
      <c r="A6" s="20" t="s">
        <v>65</v>
      </c>
      <c r="B6" s="20">
        <v>12</v>
      </c>
      <c r="C6" s="19" t="s">
        <v>23</v>
      </c>
      <c r="D6" s="17" t="s">
        <v>79</v>
      </c>
      <c r="E6" s="17" t="s">
        <v>53</v>
      </c>
      <c r="F6" s="17" t="s">
        <v>213</v>
      </c>
      <c r="G6" s="18">
        <f>VLOOKUP($B6,CLASS!$B$2:$P$362,14,FALSE)</f>
        <v>54</v>
      </c>
      <c r="H6" s="17"/>
    </row>
    <row r="7" spans="1:8" s="18" customFormat="1" x14ac:dyDescent="0.25">
      <c r="A7" s="20" t="s">
        <v>65</v>
      </c>
      <c r="B7" s="20">
        <v>25</v>
      </c>
      <c r="C7" s="19" t="s">
        <v>92</v>
      </c>
      <c r="D7" s="17" t="s">
        <v>93</v>
      </c>
      <c r="E7" s="17" t="s">
        <v>53</v>
      </c>
      <c r="F7" s="17" t="s">
        <v>213</v>
      </c>
      <c r="G7" s="18">
        <f>VLOOKUP($B7,CLASS!$B$2:$P$362,14,FALSE)</f>
        <v>54</v>
      </c>
      <c r="H7" s="17"/>
    </row>
    <row r="8" spans="1:8" s="18" customFormat="1" x14ac:dyDescent="0.25">
      <c r="A8" s="20" t="s">
        <v>65</v>
      </c>
      <c r="B8" s="20">
        <v>95</v>
      </c>
      <c r="C8" s="18" t="s">
        <v>181</v>
      </c>
      <c r="D8" s="18" t="s">
        <v>80</v>
      </c>
      <c r="E8" s="17" t="s">
        <v>55</v>
      </c>
      <c r="F8" s="18" t="s">
        <v>216</v>
      </c>
      <c r="G8" s="18">
        <f>VLOOKUP($B8,CLASS!$B$2:$P$362,14,FALSE)</f>
        <v>53</v>
      </c>
      <c r="H8" s="17"/>
    </row>
    <row r="9" spans="1:8" s="18" customFormat="1" x14ac:dyDescent="0.25">
      <c r="A9" s="20" t="s">
        <v>65</v>
      </c>
      <c r="B9" s="20">
        <v>48</v>
      </c>
      <c r="C9" s="19" t="s">
        <v>37</v>
      </c>
      <c r="D9" s="18" t="s">
        <v>125</v>
      </c>
      <c r="E9" s="18" t="s">
        <v>53</v>
      </c>
      <c r="F9" s="18" t="s">
        <v>213</v>
      </c>
      <c r="G9" s="18">
        <f>VLOOKUP($B9,CLASS!$B$2:$P$362,14,FALSE)</f>
        <v>49</v>
      </c>
    </row>
    <row r="10" spans="1:8" s="18" customFormat="1" ht="15.75" thickBot="1" x14ac:dyDescent="0.3">
      <c r="A10" s="20" t="s">
        <v>65</v>
      </c>
      <c r="B10" s="20">
        <v>122</v>
      </c>
      <c r="C10" s="18" t="s">
        <v>209</v>
      </c>
      <c r="D10" s="17" t="s">
        <v>125</v>
      </c>
      <c r="E10" s="17" t="s">
        <v>55</v>
      </c>
      <c r="F10" s="18" t="s">
        <v>214</v>
      </c>
      <c r="G10" s="18">
        <f>VLOOKUP($B10,CLASS!$B$2:$P$362,14,FALSE)</f>
        <v>49</v>
      </c>
      <c r="H10" s="17"/>
    </row>
    <row r="11" spans="1:8" s="18" customFormat="1" ht="15.75" thickBot="1" x14ac:dyDescent="0.3">
      <c r="A11" s="20" t="s">
        <v>65</v>
      </c>
      <c r="B11" s="20">
        <v>115</v>
      </c>
      <c r="C11" s="19" t="s">
        <v>34</v>
      </c>
      <c r="D11" s="18" t="s">
        <v>204</v>
      </c>
      <c r="E11" s="18" t="s">
        <v>54</v>
      </c>
      <c r="F11" s="18" t="s">
        <v>216</v>
      </c>
      <c r="G11" s="18">
        <f>VLOOKUP($B11,CLASS!$B$2:$P$362,14,FALSE)</f>
        <v>48</v>
      </c>
      <c r="H11" s="24">
        <v>545</v>
      </c>
    </row>
    <row r="12" spans="1:8" x14ac:dyDescent="0.25">
      <c r="A12" s="20" t="s">
        <v>65</v>
      </c>
      <c r="B12" s="20">
        <v>77</v>
      </c>
      <c r="C12" s="19" t="s">
        <v>115</v>
      </c>
      <c r="D12" s="17" t="s">
        <v>125</v>
      </c>
      <c r="E12" s="17" t="s">
        <v>54</v>
      </c>
      <c r="F12" s="17" t="s">
        <v>213</v>
      </c>
      <c r="G12" s="18">
        <f>VLOOKUP($B12,CLASS!$B$2:$P$362,14,FALSE)</f>
        <v>46</v>
      </c>
      <c r="H12" s="17"/>
    </row>
    <row r="13" spans="1:8" x14ac:dyDescent="0.25">
      <c r="A13" s="20" t="s">
        <v>65</v>
      </c>
      <c r="B13" s="20">
        <v>112</v>
      </c>
      <c r="C13" s="18" t="s">
        <v>37</v>
      </c>
      <c r="D13" s="17" t="s">
        <v>200</v>
      </c>
      <c r="E13" s="17" t="s">
        <v>55</v>
      </c>
      <c r="F13" s="18" t="s">
        <v>216</v>
      </c>
      <c r="G13" s="18">
        <f>VLOOKUP($B13,CLASS!$B$2:$P$362,14,FALSE)</f>
        <v>44</v>
      </c>
      <c r="H13" s="17"/>
    </row>
    <row r="14" spans="1:8" x14ac:dyDescent="0.25">
      <c r="A14" s="20" t="s">
        <v>65</v>
      </c>
      <c r="B14" s="20">
        <v>42</v>
      </c>
      <c r="C14" s="18" t="s">
        <v>115</v>
      </c>
      <c r="D14" s="18" t="s">
        <v>116</v>
      </c>
      <c r="E14" s="18" t="s">
        <v>53</v>
      </c>
      <c r="F14" s="18" t="s">
        <v>213</v>
      </c>
      <c r="G14" s="18">
        <f>VLOOKUP($B14,CLASS!$B$2:$P$362,14,FALSE)</f>
        <v>43</v>
      </c>
      <c r="H14" s="18"/>
    </row>
    <row r="15" spans="1:8" x14ac:dyDescent="0.25">
      <c r="A15" s="20" t="s">
        <v>65</v>
      </c>
      <c r="B15" s="20">
        <v>69</v>
      </c>
      <c r="C15" s="19" t="s">
        <v>41</v>
      </c>
      <c r="D15" s="17" t="s">
        <v>151</v>
      </c>
      <c r="E15" s="17" t="s">
        <v>53</v>
      </c>
      <c r="F15" s="17" t="s">
        <v>216</v>
      </c>
      <c r="G15" s="18">
        <f>VLOOKUP($B15,CLASS!$B$2:$P$362,14,FALSE)</f>
        <v>42</v>
      </c>
      <c r="H15" s="17"/>
    </row>
    <row r="16" spans="1:8" x14ac:dyDescent="0.25">
      <c r="A16" s="20" t="s">
        <v>65</v>
      </c>
      <c r="B16" s="20">
        <v>163</v>
      </c>
      <c r="C16" s="18" t="s">
        <v>287</v>
      </c>
      <c r="D16" s="17" t="s">
        <v>288</v>
      </c>
      <c r="E16" s="17" t="s">
        <v>55</v>
      </c>
      <c r="F16" s="18" t="s">
        <v>214</v>
      </c>
      <c r="G16" s="18">
        <f>VLOOKUP($B16,CLASS!$B$2:$P$362,14,FALSE)</f>
        <v>41</v>
      </c>
      <c r="H16" s="17"/>
    </row>
    <row r="17" spans="1:8" x14ac:dyDescent="0.25">
      <c r="A17" s="20" t="s">
        <v>65</v>
      </c>
      <c r="B17" s="20">
        <v>105</v>
      </c>
      <c r="C17" s="19" t="s">
        <v>192</v>
      </c>
      <c r="D17" s="17" t="s">
        <v>176</v>
      </c>
      <c r="E17" s="17" t="s">
        <v>53</v>
      </c>
      <c r="F17" s="18" t="s">
        <v>213</v>
      </c>
      <c r="G17" s="18">
        <f>VLOOKUP($B17,CLASS!$B$2:$P$362,14,FALSE)</f>
        <v>0</v>
      </c>
      <c r="H17" s="17"/>
    </row>
    <row r="18" spans="1:8" x14ac:dyDescent="0.25">
      <c r="A18" s="20" t="s">
        <v>65</v>
      </c>
      <c r="B18" s="20">
        <v>56</v>
      </c>
      <c r="C18" s="18" t="s">
        <v>127</v>
      </c>
      <c r="D18" s="18" t="s">
        <v>136</v>
      </c>
      <c r="E18" s="18" t="s">
        <v>53</v>
      </c>
      <c r="F18" s="18" t="s">
        <v>213</v>
      </c>
      <c r="G18" s="18">
        <f>VLOOKUP($B18,CLASS!$B$2:$P$362,14,FALSE)</f>
        <v>0</v>
      </c>
      <c r="H18" s="19"/>
    </row>
    <row r="19" spans="1:8" x14ac:dyDescent="0.25">
      <c r="A19" s="20" t="s">
        <v>65</v>
      </c>
      <c r="B19" s="20">
        <v>133</v>
      </c>
      <c r="C19" s="19" t="s">
        <v>222</v>
      </c>
      <c r="D19" s="17" t="s">
        <v>235</v>
      </c>
      <c r="E19" s="17" t="s">
        <v>53</v>
      </c>
      <c r="F19" s="18" t="s">
        <v>213</v>
      </c>
      <c r="G19" s="18">
        <f>VLOOKUP($B19,CLASS!$B$2:$P$362,14,FALSE)</f>
        <v>0</v>
      </c>
      <c r="H19" s="17"/>
    </row>
    <row r="20" spans="1:8" x14ac:dyDescent="0.25">
      <c r="A20" s="20" t="s">
        <v>65</v>
      </c>
      <c r="B20" s="20">
        <v>154</v>
      </c>
      <c r="C20" s="18" t="s">
        <v>272</v>
      </c>
      <c r="D20" s="18" t="s">
        <v>273</v>
      </c>
      <c r="E20" s="18" t="s">
        <v>53</v>
      </c>
      <c r="F20" s="18" t="s">
        <v>213</v>
      </c>
      <c r="G20" s="18">
        <f>VLOOKUP($B20,CLASS!$B$2:$P$362,14,FALSE)</f>
        <v>0</v>
      </c>
      <c r="H20" s="18"/>
    </row>
    <row r="21" spans="1:8" x14ac:dyDescent="0.25">
      <c r="A21" s="20" t="s">
        <v>65</v>
      </c>
      <c r="B21" s="20">
        <v>155</v>
      </c>
      <c r="C21" s="19" t="s">
        <v>274</v>
      </c>
      <c r="D21" s="18" t="s">
        <v>275</v>
      </c>
      <c r="E21" s="18" t="s">
        <v>53</v>
      </c>
      <c r="F21" s="18" t="s">
        <v>216</v>
      </c>
      <c r="G21" s="18">
        <f>VLOOKUP($B21,CLASS!$B$2:$P$362,14,FALSE)</f>
        <v>0</v>
      </c>
      <c r="H21" s="18"/>
    </row>
    <row r="22" spans="1:8" x14ac:dyDescent="0.25">
      <c r="A22" s="20" t="s">
        <v>65</v>
      </c>
      <c r="B22" s="20">
        <v>162</v>
      </c>
      <c r="C22" s="18" t="s">
        <v>285</v>
      </c>
      <c r="D22" s="18" t="s">
        <v>286</v>
      </c>
      <c r="E22" s="18" t="s">
        <v>53</v>
      </c>
      <c r="F22" s="18" t="s">
        <v>213</v>
      </c>
      <c r="G22" s="18">
        <f>VLOOKUP($B22,CLASS!$B$2:$P$362,14,FALSE)</f>
        <v>0</v>
      </c>
      <c r="H22" s="22"/>
    </row>
    <row r="23" spans="1:8" x14ac:dyDescent="0.25">
      <c r="A23" s="20" t="s">
        <v>65</v>
      </c>
      <c r="B23" s="20">
        <v>90</v>
      </c>
      <c r="C23" s="18" t="s">
        <v>175</v>
      </c>
      <c r="D23" s="17" t="s">
        <v>176</v>
      </c>
      <c r="E23" s="17" t="s">
        <v>54</v>
      </c>
      <c r="F23" s="17" t="s">
        <v>214</v>
      </c>
      <c r="G23" s="18">
        <f>VLOOKUP($B23,CLASS!$B$2:$P$362,14,FALSE)</f>
        <v>0</v>
      </c>
      <c r="H23" s="17"/>
    </row>
    <row r="24" spans="1:8" x14ac:dyDescent="0.25">
      <c r="A24" s="20" t="s">
        <v>65</v>
      </c>
      <c r="B24" s="20">
        <v>88</v>
      </c>
      <c r="C24" s="19" t="s">
        <v>171</v>
      </c>
      <c r="D24" s="17" t="s">
        <v>172</v>
      </c>
      <c r="E24" s="17" t="s">
        <v>54</v>
      </c>
      <c r="F24" s="17" t="s">
        <v>214</v>
      </c>
      <c r="G24" s="18">
        <f>VLOOKUP($B24,CLASS!$B$2:$P$362,14,FALSE)</f>
        <v>0</v>
      </c>
      <c r="H24" s="17"/>
    </row>
    <row r="25" spans="1:8" x14ac:dyDescent="0.25">
      <c r="A25" s="20" t="s">
        <v>65</v>
      </c>
      <c r="B25" s="20">
        <v>113</v>
      </c>
      <c r="C25" s="19" t="s">
        <v>31</v>
      </c>
      <c r="D25" s="17" t="s">
        <v>201</v>
      </c>
      <c r="E25" s="17" t="s">
        <v>54</v>
      </c>
      <c r="F25" s="18" t="s">
        <v>214</v>
      </c>
      <c r="G25" s="18">
        <f>VLOOKUP($B25,CLASS!$B$2:$P$362,14,FALSE)</f>
        <v>0</v>
      </c>
      <c r="H25" s="17"/>
    </row>
    <row r="26" spans="1:8" x14ac:dyDescent="0.25">
      <c r="A26" s="20" t="s">
        <v>65</v>
      </c>
      <c r="B26" s="20">
        <v>135</v>
      </c>
      <c r="C26" s="19" t="s">
        <v>237</v>
      </c>
      <c r="D26" s="17" t="s">
        <v>238</v>
      </c>
      <c r="E26" s="17" t="s">
        <v>54</v>
      </c>
      <c r="F26" s="18" t="s">
        <v>213</v>
      </c>
      <c r="G26" s="18">
        <f>VLOOKUP($B26,CLASS!$B$2:$P$362,14,FALSE)</f>
        <v>0</v>
      </c>
      <c r="H26" s="17"/>
    </row>
    <row r="27" spans="1:8" x14ac:dyDescent="0.25">
      <c r="A27" s="20" t="s">
        <v>65</v>
      </c>
      <c r="B27" s="20">
        <v>130</v>
      </c>
      <c r="C27" s="19" t="s">
        <v>228</v>
      </c>
      <c r="D27" s="17" t="s">
        <v>229</v>
      </c>
      <c r="E27" s="17" t="s">
        <v>54</v>
      </c>
      <c r="F27" s="18" t="s">
        <v>213</v>
      </c>
      <c r="G27" s="18">
        <f>VLOOKUP($B27,CLASS!$B$2:$P$362,14,FALSE)</f>
        <v>0</v>
      </c>
      <c r="H27" s="17"/>
    </row>
    <row r="28" spans="1:8" x14ac:dyDescent="0.25">
      <c r="A28" s="20" t="s">
        <v>65</v>
      </c>
      <c r="B28" s="20">
        <v>83</v>
      </c>
      <c r="C28" s="19" t="s">
        <v>165</v>
      </c>
      <c r="D28" s="17" t="s">
        <v>166</v>
      </c>
      <c r="E28" s="17" t="s">
        <v>54</v>
      </c>
      <c r="F28" s="17" t="s">
        <v>216</v>
      </c>
      <c r="G28" s="18">
        <f>VLOOKUP($B28,CLASS!$B$2:$P$362,14,FALSE)</f>
        <v>0</v>
      </c>
    </row>
    <row r="29" spans="1:8" x14ac:dyDescent="0.25">
      <c r="A29" s="20" t="s">
        <v>65</v>
      </c>
      <c r="B29" s="20">
        <v>49</v>
      </c>
      <c r="C29" s="19" t="s">
        <v>45</v>
      </c>
      <c r="D29" s="17" t="s">
        <v>126</v>
      </c>
      <c r="E29" s="17" t="s">
        <v>54</v>
      </c>
      <c r="F29" s="17" t="s">
        <v>216</v>
      </c>
      <c r="G29" s="18">
        <f>VLOOKUP($B29,CLASS!$B$2:$P$362,14,FALSE)</f>
        <v>0</v>
      </c>
      <c r="H29" s="17"/>
    </row>
    <row r="30" spans="1:8" x14ac:dyDescent="0.25">
      <c r="A30" s="20" t="s">
        <v>65</v>
      </c>
      <c r="B30" s="20">
        <v>45</v>
      </c>
      <c r="C30" s="19" t="s">
        <v>120</v>
      </c>
      <c r="D30" s="17" t="s">
        <v>121</v>
      </c>
      <c r="E30" s="17" t="s">
        <v>54</v>
      </c>
      <c r="F30" s="17" t="s">
        <v>213</v>
      </c>
      <c r="G30" s="18">
        <f>VLOOKUP($B30,CLASS!$B$2:$P$362,14,FALSE)</f>
        <v>0</v>
      </c>
      <c r="H30" s="17"/>
    </row>
    <row r="31" spans="1:8" x14ac:dyDescent="0.25">
      <c r="A31" s="20" t="s">
        <v>65</v>
      </c>
      <c r="B31" s="20">
        <v>132</v>
      </c>
      <c r="C31" s="19" t="s">
        <v>232</v>
      </c>
      <c r="D31" s="17" t="s">
        <v>233</v>
      </c>
      <c r="E31" s="17" t="s">
        <v>55</v>
      </c>
      <c r="F31" s="18" t="s">
        <v>234</v>
      </c>
      <c r="G31" s="18">
        <f>VLOOKUP($B31,CLASS!$B$2:$P$362,14,FALSE)</f>
        <v>0</v>
      </c>
      <c r="H31" s="17"/>
    </row>
    <row r="32" spans="1:8" x14ac:dyDescent="0.25">
      <c r="A32" s="20" t="s">
        <v>65</v>
      </c>
      <c r="B32" s="20">
        <v>131</v>
      </c>
      <c r="C32" s="19" t="s">
        <v>230</v>
      </c>
      <c r="D32" s="17" t="s">
        <v>231</v>
      </c>
      <c r="E32" s="17" t="s">
        <v>55</v>
      </c>
      <c r="F32" s="18" t="s">
        <v>213</v>
      </c>
      <c r="G32" s="18">
        <f>VLOOKUP($B32,CLASS!$B$2:$P$362,14,FALSE)</f>
        <v>0</v>
      </c>
      <c r="H32" s="17"/>
    </row>
    <row r="33" spans="1:8" x14ac:dyDescent="0.25">
      <c r="A33" s="20" t="s">
        <v>65</v>
      </c>
      <c r="B33" s="20">
        <v>91</v>
      </c>
      <c r="C33" s="18" t="s">
        <v>177</v>
      </c>
      <c r="D33" s="17" t="s">
        <v>116</v>
      </c>
      <c r="E33" s="17" t="s">
        <v>55</v>
      </c>
      <c r="F33" s="17" t="s">
        <v>214</v>
      </c>
      <c r="G33" s="18">
        <f>VLOOKUP($B33,CLASS!$B$2:$P$362,14,FALSE)</f>
        <v>0</v>
      </c>
      <c r="H33" s="17"/>
    </row>
    <row r="34" spans="1:8" x14ac:dyDescent="0.25">
      <c r="A34" s="20" t="s">
        <v>65</v>
      </c>
      <c r="B34" s="20">
        <v>100</v>
      </c>
      <c r="C34" s="19" t="s">
        <v>22</v>
      </c>
      <c r="D34" s="17" t="s">
        <v>186</v>
      </c>
      <c r="E34" s="17" t="s">
        <v>55</v>
      </c>
      <c r="F34" s="18" t="s">
        <v>213</v>
      </c>
      <c r="G34" s="18">
        <f>VLOOKUP($B34,CLASS!$B$2:$P$362,14,FALSE)</f>
        <v>0</v>
      </c>
    </row>
    <row r="35" spans="1:8" x14ac:dyDescent="0.25">
      <c r="A35" s="20" t="s">
        <v>65</v>
      </c>
      <c r="B35" s="20">
        <v>134</v>
      </c>
      <c r="C35" s="19" t="s">
        <v>236</v>
      </c>
      <c r="D35" s="17" t="s">
        <v>201</v>
      </c>
      <c r="E35" s="17" t="s">
        <v>55</v>
      </c>
      <c r="F35" s="18" t="s">
        <v>234</v>
      </c>
      <c r="G35" s="18">
        <f>VLOOKUP($B35,CLASS!$B$2:$P$362,14,FALSE)</f>
        <v>0</v>
      </c>
      <c r="H35" s="17"/>
    </row>
    <row r="36" spans="1:8" x14ac:dyDescent="0.25">
      <c r="A36" s="20" t="s">
        <v>65</v>
      </c>
      <c r="B36" s="20">
        <v>10</v>
      </c>
      <c r="C36" s="19" t="s">
        <v>35</v>
      </c>
      <c r="D36" s="17" t="s">
        <v>16</v>
      </c>
      <c r="E36" s="17" t="s">
        <v>55</v>
      </c>
      <c r="F36" s="17" t="s">
        <v>213</v>
      </c>
      <c r="G36" s="18">
        <f>VLOOKUP($B36,CLASS!$B$2:$P$362,14,FALSE)</f>
        <v>0</v>
      </c>
      <c r="H36" s="17"/>
    </row>
    <row r="37" spans="1:8" x14ac:dyDescent="0.25">
      <c r="A37" s="20" t="s">
        <v>65</v>
      </c>
      <c r="B37" s="20">
        <v>13</v>
      </c>
      <c r="C37" s="19" t="s">
        <v>36</v>
      </c>
      <c r="D37" s="17" t="s">
        <v>80</v>
      </c>
      <c r="E37" s="17" t="s">
        <v>55</v>
      </c>
      <c r="F37" s="17" t="s">
        <v>213</v>
      </c>
      <c r="G37" s="18">
        <f>VLOOKUP($B37,CLASS!$B$2:$P$362,14,FALSE)</f>
        <v>0</v>
      </c>
      <c r="H37" s="17"/>
    </row>
    <row r="38" spans="1:8" x14ac:dyDescent="0.25">
      <c r="A38" s="20" t="s">
        <v>65</v>
      </c>
      <c r="B38" s="20">
        <v>16</v>
      </c>
      <c r="C38" s="19" t="s">
        <v>37</v>
      </c>
      <c r="D38" s="17" t="s">
        <v>83</v>
      </c>
      <c r="E38" s="17" t="s">
        <v>55</v>
      </c>
      <c r="F38" s="17" t="s">
        <v>213</v>
      </c>
      <c r="G38" s="18">
        <f>VLOOKUP($B38,CLASS!$B$2:$P$362,14,FALSE)</f>
        <v>0</v>
      </c>
      <c r="H38" s="17"/>
    </row>
    <row r="39" spans="1:8" x14ac:dyDescent="0.25">
      <c r="A39" s="20" t="s">
        <v>65</v>
      </c>
      <c r="B39" s="20">
        <v>31</v>
      </c>
      <c r="C39" s="19" t="s">
        <v>100</v>
      </c>
      <c r="D39" s="17" t="s">
        <v>101</v>
      </c>
      <c r="E39" s="17" t="s">
        <v>55</v>
      </c>
      <c r="F39" s="17" t="s">
        <v>213</v>
      </c>
      <c r="G39" s="18">
        <f>VLOOKUP($B39,CLASS!$B$2:$P$362,14,FALSE)</f>
        <v>0</v>
      </c>
      <c r="H39" s="17"/>
    </row>
    <row r="40" spans="1:8" s="18" customFormat="1" x14ac:dyDescent="0.25">
      <c r="A40" s="20" t="s">
        <v>65</v>
      </c>
      <c r="B40" s="20">
        <v>47</v>
      </c>
      <c r="C40" s="19" t="s">
        <v>123</v>
      </c>
      <c r="D40" s="17" t="s">
        <v>124</v>
      </c>
      <c r="E40" s="17" t="s">
        <v>55</v>
      </c>
      <c r="F40" s="17" t="s">
        <v>213</v>
      </c>
      <c r="G40" s="18">
        <f>VLOOKUP($B40,CLASS!$B$2:$P$362,14,FALSE)</f>
        <v>0</v>
      </c>
      <c r="H40" s="17"/>
    </row>
    <row r="41" spans="1:8" s="18" customFormat="1" x14ac:dyDescent="0.25">
      <c r="A41" s="20" t="s">
        <v>65</v>
      </c>
      <c r="B41" s="20">
        <v>84</v>
      </c>
      <c r="C41" s="19" t="s">
        <v>167</v>
      </c>
      <c r="D41" s="17" t="s">
        <v>168</v>
      </c>
      <c r="E41" s="17" t="s">
        <v>55</v>
      </c>
      <c r="F41" s="17" t="s">
        <v>213</v>
      </c>
      <c r="G41" s="18">
        <f>VLOOKUP($B41,CLASS!$B$2:$P$362,14,FALSE)</f>
        <v>0</v>
      </c>
      <c r="H41" s="17"/>
    </row>
    <row r="42" spans="1:8" s="18" customFormat="1" x14ac:dyDescent="0.25">
      <c r="A42" s="20" t="s">
        <v>65</v>
      </c>
      <c r="B42" s="20">
        <v>97</v>
      </c>
      <c r="C42" s="18" t="s">
        <v>40</v>
      </c>
      <c r="D42" s="17" t="s">
        <v>183</v>
      </c>
      <c r="E42" s="17" t="s">
        <v>55</v>
      </c>
      <c r="F42" s="18" t="s">
        <v>213</v>
      </c>
      <c r="G42" s="18">
        <f>VLOOKUP($B42,CLASS!$B$2:$P$362,14,FALSE)</f>
        <v>0</v>
      </c>
      <c r="H42" s="17"/>
    </row>
    <row r="43" spans="1:8" s="18" customFormat="1" x14ac:dyDescent="0.25">
      <c r="A43" s="20" t="s">
        <v>65</v>
      </c>
      <c r="B43" s="20">
        <v>116</v>
      </c>
      <c r="C43" s="18" t="s">
        <v>44</v>
      </c>
      <c r="D43" s="17" t="s">
        <v>176</v>
      </c>
      <c r="E43" s="18" t="s">
        <v>55</v>
      </c>
      <c r="F43" s="18" t="s">
        <v>213</v>
      </c>
      <c r="G43" s="18">
        <f>VLOOKUP($B43,CLASS!$B$2:$P$362,14,FALSE)</f>
        <v>0</v>
      </c>
      <c r="H43" s="17"/>
    </row>
    <row r="44" spans="1:8" s="18" customFormat="1" x14ac:dyDescent="0.25">
      <c r="A44" s="20" t="s">
        <v>65</v>
      </c>
      <c r="B44" s="20">
        <v>117</v>
      </c>
      <c r="C44" s="19" t="s">
        <v>205</v>
      </c>
      <c r="D44" s="17" t="s">
        <v>206</v>
      </c>
      <c r="E44" s="17" t="s">
        <v>55</v>
      </c>
      <c r="F44" s="18" t="s">
        <v>213</v>
      </c>
      <c r="G44" s="18">
        <f>VLOOKUP($B44,CLASS!$B$2:$P$362,14,FALSE)</f>
        <v>0</v>
      </c>
      <c r="H44" s="17"/>
    </row>
    <row r="45" spans="1:8" s="18" customFormat="1" x14ac:dyDescent="0.25">
      <c r="A45" s="20" t="s">
        <v>65</v>
      </c>
      <c r="B45" s="20">
        <v>166</v>
      </c>
      <c r="C45" s="18" t="s">
        <v>263</v>
      </c>
      <c r="D45" s="17" t="s">
        <v>293</v>
      </c>
      <c r="E45" s="17" t="s">
        <v>54</v>
      </c>
      <c r="F45" s="18" t="s">
        <v>213</v>
      </c>
      <c r="G45" s="18">
        <f>VLOOKUP($B45,CLASS!$B$2:$P$362,14,FALSE)</f>
        <v>0</v>
      </c>
    </row>
    <row r="46" spans="1:8" s="18" customFormat="1" x14ac:dyDescent="0.25">
      <c r="A46" s="20" t="s">
        <v>65</v>
      </c>
      <c r="B46" s="20">
        <v>186</v>
      </c>
      <c r="C46" s="19" t="s">
        <v>328</v>
      </c>
      <c r="D46" s="17" t="s">
        <v>329</v>
      </c>
      <c r="E46" s="17" t="s">
        <v>55</v>
      </c>
      <c r="F46" s="18" t="s">
        <v>216</v>
      </c>
      <c r="G46" s="18">
        <f>VLOOKUP($B46,CLASS!$B$2:$P$362,14,FALSE)</f>
        <v>0</v>
      </c>
      <c r="H46" s="17"/>
    </row>
    <row r="47" spans="1:8" s="18" customFormat="1" x14ac:dyDescent="0.25">
      <c r="A47" s="20" t="s">
        <v>65</v>
      </c>
      <c r="B47" s="20">
        <v>187</v>
      </c>
      <c r="C47" s="19" t="s">
        <v>298</v>
      </c>
      <c r="D47" s="17" t="s">
        <v>359</v>
      </c>
      <c r="E47" s="17" t="s">
        <v>55</v>
      </c>
      <c r="F47" s="18" t="s">
        <v>213</v>
      </c>
      <c r="G47" s="18">
        <f>VLOOKUP($B47,CLASS!$B$2:$P$362,14,FALSE)</f>
        <v>0</v>
      </c>
      <c r="H47" s="5"/>
    </row>
    <row r="48" spans="1:8" s="18" customFormat="1" x14ac:dyDescent="0.25">
      <c r="A48" s="20" t="s">
        <v>65</v>
      </c>
      <c r="B48" s="20">
        <v>216</v>
      </c>
      <c r="C48" s="19" t="s">
        <v>373</v>
      </c>
      <c r="D48" s="17" t="s">
        <v>374</v>
      </c>
      <c r="E48" s="17" t="s">
        <v>54</v>
      </c>
      <c r="F48" s="18" t="s">
        <v>214</v>
      </c>
      <c r="G48" s="18">
        <f>VLOOKUP($B48,CLASS!$B$2:$P$362,14,FALSE)</f>
        <v>0</v>
      </c>
      <c r="H48" s="17"/>
    </row>
    <row r="49" spans="1:8" s="18" customFormat="1" x14ac:dyDescent="0.25">
      <c r="A49" s="20" t="s">
        <v>65</v>
      </c>
      <c r="B49" s="20">
        <v>217</v>
      </c>
      <c r="C49" s="19" t="s">
        <v>375</v>
      </c>
      <c r="D49" s="17" t="s">
        <v>376</v>
      </c>
      <c r="E49" s="17" t="s">
        <v>53</v>
      </c>
      <c r="F49" s="18" t="s">
        <v>213</v>
      </c>
      <c r="G49" s="18">
        <f>VLOOKUP($B49,CLASS!$B$2:$P$362,14,FALSE)</f>
        <v>0</v>
      </c>
      <c r="H49" s="16"/>
    </row>
    <row r="50" spans="1:8" s="18" customFormat="1" x14ac:dyDescent="0.25">
      <c r="A50" s="20" t="s">
        <v>65</v>
      </c>
      <c r="B50" s="20">
        <v>218</v>
      </c>
      <c r="C50" s="19" t="s">
        <v>236</v>
      </c>
      <c r="D50" s="17" t="s">
        <v>377</v>
      </c>
      <c r="E50" s="17" t="s">
        <v>53</v>
      </c>
      <c r="F50" s="18" t="s">
        <v>215</v>
      </c>
      <c r="G50" s="18">
        <f>VLOOKUP($B50,CLASS!$B$2:$P$362,14,FALSE)</f>
        <v>0</v>
      </c>
      <c r="H50" s="17"/>
    </row>
    <row r="51" spans="1:8" x14ac:dyDescent="0.25">
      <c r="A51" s="20" t="s">
        <v>65</v>
      </c>
      <c r="B51" s="20">
        <v>219</v>
      </c>
      <c r="C51" s="19" t="s">
        <v>272</v>
      </c>
      <c r="D51" s="17" t="s">
        <v>378</v>
      </c>
      <c r="E51" s="17" t="s">
        <v>53</v>
      </c>
      <c r="F51" s="18" t="s">
        <v>213</v>
      </c>
      <c r="G51" s="18">
        <f>VLOOKUP($B51,CLASS!$B$2:$P$362,14,FALSE)</f>
        <v>0</v>
      </c>
      <c r="H51" s="17"/>
    </row>
    <row r="52" spans="1:8" x14ac:dyDescent="0.25">
      <c r="A52" s="20" t="s">
        <v>66</v>
      </c>
      <c r="B52" s="20">
        <v>57</v>
      </c>
      <c r="C52" s="19" t="s">
        <v>29</v>
      </c>
      <c r="D52" s="17" t="s">
        <v>137</v>
      </c>
      <c r="E52" s="17" t="s">
        <v>55</v>
      </c>
      <c r="F52" s="17" t="s">
        <v>213</v>
      </c>
      <c r="G52" s="18">
        <f>VLOOKUP($B52,CLASS!$B$2:$P$362,14,FALSE)</f>
        <v>59</v>
      </c>
      <c r="H52" s="17"/>
    </row>
    <row r="53" spans="1:8" x14ac:dyDescent="0.25">
      <c r="A53" s="20" t="s">
        <v>66</v>
      </c>
      <c r="B53" s="20">
        <v>59</v>
      </c>
      <c r="C53" s="18" t="s">
        <v>139</v>
      </c>
      <c r="D53" s="18" t="s">
        <v>17</v>
      </c>
      <c r="E53" s="18" t="s">
        <v>53</v>
      </c>
      <c r="F53" s="18" t="s">
        <v>214</v>
      </c>
      <c r="G53" s="18">
        <f>VLOOKUP($B53,CLASS!$B$2:$P$362,14,FALSE)</f>
        <v>55</v>
      </c>
      <c r="H53" s="19"/>
    </row>
    <row r="54" spans="1:8" x14ac:dyDescent="0.25">
      <c r="A54" s="20" t="s">
        <v>66</v>
      </c>
      <c r="B54" s="20">
        <v>172</v>
      </c>
      <c r="C54" s="19" t="s">
        <v>304</v>
      </c>
      <c r="D54" s="17" t="s">
        <v>305</v>
      </c>
      <c r="E54" s="17" t="s">
        <v>53</v>
      </c>
      <c r="F54" s="18" t="s">
        <v>216</v>
      </c>
      <c r="G54" s="18">
        <f>VLOOKUP($B54,CLASS!$B$2:$P$362,14,FALSE)</f>
        <v>55</v>
      </c>
      <c r="H54" s="17"/>
    </row>
    <row r="55" spans="1:8" x14ac:dyDescent="0.25">
      <c r="A55" s="20" t="s">
        <v>66</v>
      </c>
      <c r="B55" s="20">
        <v>129</v>
      </c>
      <c r="C55" s="19" t="s">
        <v>227</v>
      </c>
      <c r="D55" s="18" t="s">
        <v>185</v>
      </c>
      <c r="E55" s="18" t="s">
        <v>53</v>
      </c>
      <c r="F55" s="18" t="s">
        <v>213</v>
      </c>
      <c r="G55" s="18">
        <f>VLOOKUP($B55,CLASS!$B$2:$P$362,14,FALSE)</f>
        <v>53</v>
      </c>
      <c r="H55" s="22"/>
    </row>
    <row r="56" spans="1:8" x14ac:dyDescent="0.25">
      <c r="A56" s="20" t="s">
        <v>66</v>
      </c>
      <c r="B56" s="20">
        <v>104</v>
      </c>
      <c r="C56" s="18" t="s">
        <v>190</v>
      </c>
      <c r="D56" s="17" t="s">
        <v>191</v>
      </c>
      <c r="E56" s="17" t="s">
        <v>55</v>
      </c>
      <c r="F56" s="18" t="s">
        <v>213</v>
      </c>
      <c r="G56" s="18">
        <f>VLOOKUP($B56,CLASS!$B$2:$P$362,14,FALSE)</f>
        <v>52</v>
      </c>
      <c r="H56" s="17"/>
    </row>
    <row r="57" spans="1:8" x14ac:dyDescent="0.25">
      <c r="A57" s="20" t="s">
        <v>66</v>
      </c>
      <c r="B57" s="20">
        <v>184</v>
      </c>
      <c r="C57" s="19" t="s">
        <v>276</v>
      </c>
      <c r="D57" s="17" t="s">
        <v>326</v>
      </c>
      <c r="E57" s="17" t="s">
        <v>54</v>
      </c>
      <c r="F57" s="18" t="s">
        <v>213</v>
      </c>
      <c r="G57" s="18">
        <f>VLOOKUP($B57,CLASS!$B$2:$P$362,14,FALSE)</f>
        <v>52</v>
      </c>
      <c r="H57" s="17"/>
    </row>
    <row r="58" spans="1:8" x14ac:dyDescent="0.25">
      <c r="A58" s="20" t="s">
        <v>66</v>
      </c>
      <c r="B58" s="20">
        <v>185</v>
      </c>
      <c r="C58" s="19" t="s">
        <v>327</v>
      </c>
      <c r="D58" s="17" t="s">
        <v>191</v>
      </c>
      <c r="E58" s="17" t="s">
        <v>54</v>
      </c>
      <c r="F58" s="18" t="s">
        <v>214</v>
      </c>
      <c r="G58" s="18">
        <f>VLOOKUP($B58,CLASS!$B$2:$P$362,14,FALSE)</f>
        <v>52</v>
      </c>
      <c r="H58" s="17"/>
    </row>
    <row r="59" spans="1:8" x14ac:dyDescent="0.25">
      <c r="A59" s="20" t="s">
        <v>66</v>
      </c>
      <c r="B59" s="20">
        <v>82</v>
      </c>
      <c r="C59" s="18" t="s">
        <v>163</v>
      </c>
      <c r="D59" s="18" t="s">
        <v>164</v>
      </c>
      <c r="E59" s="18" t="s">
        <v>53</v>
      </c>
      <c r="F59" s="18" t="s">
        <v>213</v>
      </c>
      <c r="G59" s="18">
        <f>VLOOKUP($B59,CLASS!$B$2:$P$362,14,FALSE)</f>
        <v>51</v>
      </c>
      <c r="H59" s="18"/>
    </row>
    <row r="60" spans="1:8" ht="15.75" thickBot="1" x14ac:dyDescent="0.3">
      <c r="A60" s="20" t="s">
        <v>66</v>
      </c>
      <c r="B60" s="20">
        <v>233</v>
      </c>
      <c r="C60" s="19" t="s">
        <v>222</v>
      </c>
      <c r="D60" s="17" t="s">
        <v>226</v>
      </c>
      <c r="E60" s="17" t="s">
        <v>54</v>
      </c>
      <c r="F60" s="18" t="s">
        <v>213</v>
      </c>
      <c r="G60" s="18">
        <f>VLOOKUP($B60,CLASS!$B$2:$P$362,14,FALSE)</f>
        <v>51</v>
      </c>
    </row>
    <row r="61" spans="1:8" ht="15.75" thickBot="1" x14ac:dyDescent="0.3">
      <c r="A61" s="20" t="s">
        <v>66</v>
      </c>
      <c r="B61" s="20">
        <v>102</v>
      </c>
      <c r="C61" s="19" t="s">
        <v>188</v>
      </c>
      <c r="D61" s="18" t="s">
        <v>17</v>
      </c>
      <c r="E61" s="18" t="s">
        <v>54</v>
      </c>
      <c r="F61" s="18" t="s">
        <v>214</v>
      </c>
      <c r="G61" s="18">
        <f>VLOOKUP($B61,CLASS!$B$2:$P$362,14,FALSE)</f>
        <v>50</v>
      </c>
      <c r="H61" s="24">
        <v>530</v>
      </c>
    </row>
    <row r="62" spans="1:8" x14ac:dyDescent="0.25">
      <c r="A62" s="20" t="s">
        <v>66</v>
      </c>
      <c r="B62" s="20">
        <v>231</v>
      </c>
      <c r="C62" s="19" t="s">
        <v>396</v>
      </c>
      <c r="D62" s="17" t="s">
        <v>397</v>
      </c>
      <c r="E62" s="17" t="s">
        <v>53</v>
      </c>
      <c r="F62" s="18" t="s">
        <v>213</v>
      </c>
      <c r="G62" s="18">
        <f>VLOOKUP($B62,CLASS!$B$2:$P$362,14,FALSE)</f>
        <v>49</v>
      </c>
      <c r="H62" s="17"/>
    </row>
    <row r="63" spans="1:8" x14ac:dyDescent="0.25">
      <c r="A63" s="20" t="s">
        <v>66</v>
      </c>
      <c r="B63" s="20">
        <v>180</v>
      </c>
      <c r="C63" s="19" t="s">
        <v>316</v>
      </c>
      <c r="D63" s="17" t="s">
        <v>317</v>
      </c>
      <c r="E63" s="17" t="s">
        <v>53</v>
      </c>
      <c r="F63" s="18" t="s">
        <v>213</v>
      </c>
      <c r="G63" s="18">
        <f>VLOOKUP($B63,CLASS!$B$2:$P$362,14,FALSE)</f>
        <v>48</v>
      </c>
      <c r="H63" s="17"/>
    </row>
    <row r="64" spans="1:8" x14ac:dyDescent="0.25">
      <c r="A64" s="20" t="s">
        <v>66</v>
      </c>
      <c r="B64" s="20">
        <v>78</v>
      </c>
      <c r="C64" s="19" t="s">
        <v>52</v>
      </c>
      <c r="D64" s="17" t="s">
        <v>160</v>
      </c>
      <c r="E64" s="17" t="s">
        <v>53</v>
      </c>
      <c r="F64" s="17" t="s">
        <v>216</v>
      </c>
      <c r="G64" s="18">
        <f>VLOOKUP($B64,CLASS!$B$2:$P$362,14,FALSE)</f>
        <v>47</v>
      </c>
      <c r="H64" s="17"/>
    </row>
    <row r="65" spans="1:8" s="18" customFormat="1" x14ac:dyDescent="0.25">
      <c r="A65" s="20" t="s">
        <v>66</v>
      </c>
      <c r="B65" s="20">
        <v>156</v>
      </c>
      <c r="C65" s="19" t="s">
        <v>276</v>
      </c>
      <c r="D65" s="17" t="s">
        <v>277</v>
      </c>
      <c r="E65" s="17" t="s">
        <v>55</v>
      </c>
      <c r="F65" s="18" t="s">
        <v>213</v>
      </c>
      <c r="G65" s="18">
        <f>VLOOKUP($B65,CLASS!$B$2:$P$362,14,FALSE)</f>
        <v>47</v>
      </c>
      <c r="H65" s="17"/>
    </row>
    <row r="66" spans="1:8" s="18" customFormat="1" x14ac:dyDescent="0.25">
      <c r="A66" s="20" t="s">
        <v>66</v>
      </c>
      <c r="B66" s="20">
        <v>213</v>
      </c>
      <c r="C66" s="19" t="s">
        <v>272</v>
      </c>
      <c r="D66" s="17" t="s">
        <v>369</v>
      </c>
      <c r="E66" s="17" t="s">
        <v>55</v>
      </c>
      <c r="F66" s="18" t="s">
        <v>216</v>
      </c>
      <c r="G66" s="18">
        <f>VLOOKUP($B66,CLASS!$B$2:$P$362,14,FALSE)</f>
        <v>47</v>
      </c>
      <c r="H66" s="17"/>
    </row>
    <row r="67" spans="1:8" s="18" customFormat="1" x14ac:dyDescent="0.25">
      <c r="A67" s="20" t="s">
        <v>66</v>
      </c>
      <c r="B67" s="20">
        <v>234</v>
      </c>
      <c r="C67" s="19" t="s">
        <v>399</v>
      </c>
      <c r="D67" s="17" t="s">
        <v>400</v>
      </c>
      <c r="E67" s="17" t="s">
        <v>54</v>
      </c>
      <c r="F67" s="18" t="s">
        <v>213</v>
      </c>
      <c r="G67" s="18">
        <f>VLOOKUP($B67,CLASS!$B$2:$P$362,14,FALSE)</f>
        <v>47</v>
      </c>
      <c r="H67" s="5"/>
    </row>
    <row r="68" spans="1:8" s="18" customFormat="1" x14ac:dyDescent="0.25">
      <c r="A68" s="20" t="s">
        <v>66</v>
      </c>
      <c r="B68" s="20">
        <v>229</v>
      </c>
      <c r="C68" s="19" t="s">
        <v>250</v>
      </c>
      <c r="D68" s="17" t="s">
        <v>394</v>
      </c>
      <c r="E68" s="17" t="s">
        <v>55</v>
      </c>
      <c r="F68" s="18" t="s">
        <v>213</v>
      </c>
      <c r="G68" s="18">
        <f>VLOOKUP($B68,CLASS!$B$2:$P$362,14,FALSE)</f>
        <v>45</v>
      </c>
      <c r="H68" s="17"/>
    </row>
    <row r="69" spans="1:8" s="18" customFormat="1" x14ac:dyDescent="0.25">
      <c r="A69" s="20" t="s">
        <v>66</v>
      </c>
      <c r="B69" s="20">
        <v>236</v>
      </c>
      <c r="C69" s="19" t="s">
        <v>294</v>
      </c>
      <c r="D69" s="17" t="s">
        <v>402</v>
      </c>
      <c r="E69" s="17" t="s">
        <v>55</v>
      </c>
      <c r="F69" s="18" t="s">
        <v>213</v>
      </c>
      <c r="G69" s="18">
        <f>VLOOKUP($B69,CLASS!$B$2:$P$362,14,FALSE)</f>
        <v>44</v>
      </c>
      <c r="H69" s="17"/>
    </row>
    <row r="70" spans="1:8" s="18" customFormat="1" x14ac:dyDescent="0.25">
      <c r="A70" s="20" t="s">
        <v>66</v>
      </c>
      <c r="B70" s="20">
        <v>237</v>
      </c>
      <c r="C70" s="19" t="s">
        <v>403</v>
      </c>
      <c r="D70" s="17" t="s">
        <v>404</v>
      </c>
      <c r="E70" s="17" t="s">
        <v>55</v>
      </c>
      <c r="F70" s="18" t="s">
        <v>216</v>
      </c>
      <c r="G70" s="18">
        <f>VLOOKUP($B70,CLASS!$B$2:$P$362,14,FALSE)</f>
        <v>42</v>
      </c>
      <c r="H70" s="17"/>
    </row>
    <row r="71" spans="1:8" s="18" customFormat="1" x14ac:dyDescent="0.25">
      <c r="A71" s="20" t="s">
        <v>66</v>
      </c>
      <c r="B71" s="20">
        <v>81</v>
      </c>
      <c r="C71" s="18" t="s">
        <v>127</v>
      </c>
      <c r="D71" s="17" t="s">
        <v>17</v>
      </c>
      <c r="E71" s="17" t="s">
        <v>53</v>
      </c>
      <c r="F71" s="17" t="s">
        <v>216</v>
      </c>
      <c r="G71" s="18">
        <f>VLOOKUP($B71,CLASS!$B$2:$P$362,14,FALSE)</f>
        <v>40</v>
      </c>
      <c r="H71" s="17"/>
    </row>
    <row r="72" spans="1:8" s="18" customFormat="1" x14ac:dyDescent="0.25">
      <c r="A72" s="20" t="s">
        <v>66</v>
      </c>
      <c r="B72" s="20">
        <v>111</v>
      </c>
      <c r="C72" s="19" t="s">
        <v>198</v>
      </c>
      <c r="D72" s="17" t="s">
        <v>199</v>
      </c>
      <c r="E72" s="17" t="s">
        <v>55</v>
      </c>
      <c r="F72" s="18" t="s">
        <v>214</v>
      </c>
      <c r="G72" s="18">
        <f>VLOOKUP($B72,CLASS!$B$2:$P$362,14,FALSE)</f>
        <v>40</v>
      </c>
      <c r="H72" s="27"/>
    </row>
    <row r="73" spans="1:8" s="18" customFormat="1" x14ac:dyDescent="0.25">
      <c r="A73" s="20" t="s">
        <v>66</v>
      </c>
      <c r="B73" s="20">
        <v>228</v>
      </c>
      <c r="C73" s="19" t="s">
        <v>392</v>
      </c>
      <c r="D73" s="17" t="s">
        <v>393</v>
      </c>
      <c r="E73" s="17" t="s">
        <v>54</v>
      </c>
      <c r="F73" s="18" t="s">
        <v>213</v>
      </c>
      <c r="G73" s="18">
        <f>VLOOKUP($B73,CLASS!$B$2:$P$362,14,FALSE)</f>
        <v>38</v>
      </c>
      <c r="H73" s="17"/>
    </row>
    <row r="74" spans="1:8" s="18" customFormat="1" x14ac:dyDescent="0.25">
      <c r="A74" s="20" t="s">
        <v>66</v>
      </c>
      <c r="B74" s="20">
        <v>110</v>
      </c>
      <c r="C74" s="19" t="s">
        <v>45</v>
      </c>
      <c r="D74" s="17" t="s">
        <v>197</v>
      </c>
      <c r="E74" s="17" t="s">
        <v>54</v>
      </c>
      <c r="F74" s="18" t="s">
        <v>216</v>
      </c>
      <c r="G74" s="18">
        <f>VLOOKUP($B74,CLASS!$B$2:$P$362,14,FALSE)</f>
        <v>37</v>
      </c>
      <c r="H74" s="27"/>
    </row>
    <row r="75" spans="1:8" x14ac:dyDescent="0.25">
      <c r="A75" s="20" t="s">
        <v>66</v>
      </c>
      <c r="B75" s="20">
        <v>106</v>
      </c>
      <c r="C75" s="19" t="s">
        <v>193</v>
      </c>
      <c r="D75" s="17" t="s">
        <v>194</v>
      </c>
      <c r="E75" s="17" t="s">
        <v>54</v>
      </c>
      <c r="F75" s="18" t="s">
        <v>214</v>
      </c>
      <c r="G75" s="18">
        <f>VLOOKUP($B75,CLASS!$B$2:$P$362,14,FALSE)</f>
        <v>35</v>
      </c>
      <c r="H75" s="27"/>
    </row>
    <row r="76" spans="1:8" x14ac:dyDescent="0.25">
      <c r="A76" s="20" t="s">
        <v>66</v>
      </c>
      <c r="B76" s="20">
        <v>76</v>
      </c>
      <c r="C76" s="19" t="s">
        <v>23</v>
      </c>
      <c r="D76" s="17" t="s">
        <v>159</v>
      </c>
      <c r="E76" s="17" t="s">
        <v>54</v>
      </c>
      <c r="F76" s="17" t="s">
        <v>216</v>
      </c>
      <c r="G76" s="18">
        <f>VLOOKUP($B76,CLASS!$B$2:$P$362,14,FALSE)</f>
        <v>34</v>
      </c>
    </row>
    <row r="77" spans="1:8" x14ac:dyDescent="0.25">
      <c r="A77" s="20" t="s">
        <v>66</v>
      </c>
      <c r="B77" s="20">
        <v>179</v>
      </c>
      <c r="C77" s="19" t="s">
        <v>228</v>
      </c>
      <c r="D77" s="18" t="s">
        <v>315</v>
      </c>
      <c r="E77" s="18" t="s">
        <v>53</v>
      </c>
      <c r="F77" s="18" t="s">
        <v>213</v>
      </c>
      <c r="G77" s="18">
        <f>VLOOKUP($B77,CLASS!$B$2:$P$362,14,FALSE)</f>
        <v>30</v>
      </c>
      <c r="H77" s="22"/>
    </row>
    <row r="78" spans="1:8" x14ac:dyDescent="0.25">
      <c r="A78" s="20" t="s">
        <v>66</v>
      </c>
      <c r="B78" s="20">
        <v>178</v>
      </c>
      <c r="C78" s="19" t="s">
        <v>263</v>
      </c>
      <c r="D78" s="17" t="s">
        <v>314</v>
      </c>
      <c r="E78" s="17" t="s">
        <v>53</v>
      </c>
      <c r="F78" s="18" t="s">
        <v>213</v>
      </c>
      <c r="G78" s="18">
        <f>VLOOKUP($B78,CLASS!$B$2:$P$362,14,FALSE)</f>
        <v>18</v>
      </c>
    </row>
    <row r="79" spans="1:8" x14ac:dyDescent="0.25">
      <c r="A79" s="20" t="s">
        <v>66</v>
      </c>
      <c r="B79" s="20">
        <v>50</v>
      </c>
      <c r="C79" s="19" t="s">
        <v>127</v>
      </c>
      <c r="D79" s="18" t="s">
        <v>128</v>
      </c>
      <c r="E79" s="18" t="s">
        <v>53</v>
      </c>
      <c r="F79" s="18" t="s">
        <v>216</v>
      </c>
      <c r="G79" s="18">
        <f>VLOOKUP($B79,CLASS!$B$2:$P$362,14,FALSE)</f>
        <v>0</v>
      </c>
      <c r="H79" s="18"/>
    </row>
    <row r="80" spans="1:8" x14ac:dyDescent="0.25">
      <c r="A80" s="20" t="s">
        <v>66</v>
      </c>
      <c r="B80" s="20">
        <v>128</v>
      </c>
      <c r="C80" s="19" t="s">
        <v>292</v>
      </c>
      <c r="D80" s="18" t="s">
        <v>226</v>
      </c>
      <c r="E80" s="18" t="s">
        <v>53</v>
      </c>
      <c r="F80" s="18" t="s">
        <v>214</v>
      </c>
      <c r="G80" s="18">
        <f>VLOOKUP($B80,CLASS!$B$2:$P$362,14,FALSE)</f>
        <v>0</v>
      </c>
      <c r="H80" s="21"/>
    </row>
    <row r="81" spans="1:8" x14ac:dyDescent="0.25">
      <c r="A81" s="20" t="s">
        <v>66</v>
      </c>
      <c r="B81" s="20">
        <v>58</v>
      </c>
      <c r="C81" s="19" t="s">
        <v>29</v>
      </c>
      <c r="D81" s="18" t="s">
        <v>138</v>
      </c>
      <c r="E81" s="18" t="s">
        <v>53</v>
      </c>
      <c r="F81" s="18" t="s">
        <v>213</v>
      </c>
      <c r="G81" s="18">
        <f>VLOOKUP($B81,CLASS!$B$2:$P$362,14,FALSE)</f>
        <v>0</v>
      </c>
      <c r="H81" s="18"/>
    </row>
    <row r="82" spans="1:8" x14ac:dyDescent="0.25">
      <c r="A82" s="20" t="s">
        <v>66</v>
      </c>
      <c r="B82" s="20">
        <v>65</v>
      </c>
      <c r="C82" s="19" t="s">
        <v>146</v>
      </c>
      <c r="D82" s="18" t="s">
        <v>147</v>
      </c>
      <c r="E82" s="18" t="s">
        <v>53</v>
      </c>
      <c r="F82" s="18" t="s">
        <v>216</v>
      </c>
      <c r="G82" s="18">
        <f>VLOOKUP($B82,CLASS!$B$2:$P$362,14,FALSE)</f>
        <v>0</v>
      </c>
      <c r="H82" s="18"/>
    </row>
    <row r="83" spans="1:8" x14ac:dyDescent="0.25">
      <c r="A83" s="20" t="s">
        <v>66</v>
      </c>
      <c r="B83" s="20">
        <v>167</v>
      </c>
      <c r="C83" s="18" t="s">
        <v>294</v>
      </c>
      <c r="D83" s="17" t="s">
        <v>295</v>
      </c>
      <c r="E83" s="17" t="s">
        <v>53</v>
      </c>
      <c r="F83" s="18" t="s">
        <v>213</v>
      </c>
      <c r="G83" s="18">
        <f>VLOOKUP($B83,CLASS!$B$2:$P$362,14,FALSE)</f>
        <v>0</v>
      </c>
      <c r="H83" s="17"/>
    </row>
    <row r="84" spans="1:8" x14ac:dyDescent="0.25">
      <c r="A84" s="20" t="s">
        <v>66</v>
      </c>
      <c r="B84" s="20">
        <v>60</v>
      </c>
      <c r="C84" s="18" t="s">
        <v>32</v>
      </c>
      <c r="D84" s="17" t="s">
        <v>140</v>
      </c>
      <c r="E84" s="17" t="s">
        <v>53</v>
      </c>
      <c r="F84" s="17" t="s">
        <v>216</v>
      </c>
      <c r="G84" s="18">
        <f>VLOOKUP($B84,CLASS!$B$2:$P$362,14,FALSE)</f>
        <v>0</v>
      </c>
    </row>
    <row r="85" spans="1:8" x14ac:dyDescent="0.25">
      <c r="A85" s="20" t="s">
        <v>66</v>
      </c>
      <c r="B85" s="20">
        <v>171</v>
      </c>
      <c r="C85" s="19" t="s">
        <v>302</v>
      </c>
      <c r="D85" s="17" t="s">
        <v>303</v>
      </c>
      <c r="E85" s="17" t="s">
        <v>53</v>
      </c>
      <c r="F85" s="18" t="s">
        <v>213</v>
      </c>
      <c r="G85" s="18">
        <f>VLOOKUP($B85,CLASS!$B$2:$P$362,14,FALSE)</f>
        <v>0</v>
      </c>
      <c r="H85" s="17"/>
    </row>
    <row r="86" spans="1:8" x14ac:dyDescent="0.25">
      <c r="A86" s="20" t="s">
        <v>66</v>
      </c>
      <c r="B86" s="20">
        <v>174</v>
      </c>
      <c r="C86" s="19" t="s">
        <v>308</v>
      </c>
      <c r="D86" s="17" t="s">
        <v>244</v>
      </c>
      <c r="E86" s="17" t="s">
        <v>53</v>
      </c>
      <c r="F86" s="18" t="s">
        <v>309</v>
      </c>
      <c r="G86" s="18">
        <f>VLOOKUP($B86,CLASS!$B$2:$P$362,14,FALSE)</f>
        <v>0</v>
      </c>
    </row>
    <row r="87" spans="1:8" x14ac:dyDescent="0.25">
      <c r="A87" s="20" t="s">
        <v>66</v>
      </c>
      <c r="B87" s="20">
        <v>170</v>
      </c>
      <c r="C87" s="19" t="s">
        <v>300</v>
      </c>
      <c r="D87" s="17" t="s">
        <v>301</v>
      </c>
      <c r="E87" s="17" t="s">
        <v>53</v>
      </c>
      <c r="F87" s="18" t="s">
        <v>213</v>
      </c>
      <c r="G87" s="18">
        <f>VLOOKUP($B87,CLASS!$B$2:$P$362,14,FALSE)</f>
        <v>0</v>
      </c>
    </row>
    <row r="88" spans="1:8" x14ac:dyDescent="0.25">
      <c r="A88" s="20" t="s">
        <v>66</v>
      </c>
      <c r="B88" s="20">
        <v>177</v>
      </c>
      <c r="C88" s="19" t="s">
        <v>312</v>
      </c>
      <c r="D88" s="17" t="s">
        <v>313</v>
      </c>
      <c r="E88" s="17" t="s">
        <v>53</v>
      </c>
      <c r="F88" s="18" t="s">
        <v>213</v>
      </c>
      <c r="G88" s="18">
        <f>VLOOKUP($B88,CLASS!$B$2:$P$362,14,FALSE)</f>
        <v>0</v>
      </c>
      <c r="H88" s="17"/>
    </row>
    <row r="89" spans="1:8" x14ac:dyDescent="0.25">
      <c r="A89" s="20" t="s">
        <v>66</v>
      </c>
      <c r="B89" s="20">
        <v>175</v>
      </c>
      <c r="C89" s="19" t="s">
        <v>236</v>
      </c>
      <c r="D89" s="18" t="s">
        <v>164</v>
      </c>
      <c r="E89" s="18" t="s">
        <v>53</v>
      </c>
      <c r="F89" s="18" t="s">
        <v>213</v>
      </c>
      <c r="G89" s="18">
        <f>VLOOKUP($B89,CLASS!$B$2:$P$362,14,FALSE)</f>
        <v>0</v>
      </c>
      <c r="H89" s="18"/>
    </row>
    <row r="90" spans="1:8" x14ac:dyDescent="0.25">
      <c r="A90" s="20" t="s">
        <v>66</v>
      </c>
      <c r="B90" s="20">
        <v>63</v>
      </c>
      <c r="C90" s="19" t="s">
        <v>29</v>
      </c>
      <c r="D90" s="18" t="s">
        <v>144</v>
      </c>
      <c r="E90" s="18" t="s">
        <v>53</v>
      </c>
      <c r="F90" s="18" t="s">
        <v>213</v>
      </c>
      <c r="G90" s="18">
        <f>VLOOKUP($B90,CLASS!$B$2:$P$362,14,FALSE)</f>
        <v>0</v>
      </c>
      <c r="H90" s="19"/>
    </row>
    <row r="91" spans="1:8" x14ac:dyDescent="0.25">
      <c r="A91" s="20" t="s">
        <v>66</v>
      </c>
      <c r="B91" s="20">
        <v>98</v>
      </c>
      <c r="C91" s="18" t="s">
        <v>184</v>
      </c>
      <c r="D91" s="17" t="s">
        <v>185</v>
      </c>
      <c r="E91" s="17" t="s">
        <v>54</v>
      </c>
      <c r="F91" s="18" t="s">
        <v>213</v>
      </c>
      <c r="G91" s="18">
        <f>VLOOKUP($B91,CLASS!$B$2:$P$362,14,FALSE)</f>
        <v>0</v>
      </c>
      <c r="H91" s="17"/>
    </row>
    <row r="92" spans="1:8" x14ac:dyDescent="0.25">
      <c r="A92" s="20" t="s">
        <v>66</v>
      </c>
      <c r="B92" s="20">
        <v>108</v>
      </c>
      <c r="C92" s="18" t="s">
        <v>196</v>
      </c>
      <c r="D92" s="17" t="s">
        <v>144</v>
      </c>
      <c r="E92" s="17" t="s">
        <v>54</v>
      </c>
      <c r="F92" s="18" t="s">
        <v>234</v>
      </c>
      <c r="G92" s="18">
        <f>VLOOKUP($B92,CLASS!$B$2:$P$362,14,FALSE)</f>
        <v>0</v>
      </c>
      <c r="H92" s="17"/>
    </row>
    <row r="93" spans="1:8" x14ac:dyDescent="0.25">
      <c r="A93" s="20" t="s">
        <v>66</v>
      </c>
      <c r="B93" s="20">
        <v>94</v>
      </c>
      <c r="C93" s="19" t="s">
        <v>38</v>
      </c>
      <c r="D93" s="17" t="s">
        <v>180</v>
      </c>
      <c r="E93" s="17" t="s">
        <v>54</v>
      </c>
      <c r="F93" s="17" t="s">
        <v>213</v>
      </c>
      <c r="G93" s="18">
        <f>VLOOKUP($B93,CLASS!$B$2:$P$362,14,FALSE)</f>
        <v>0</v>
      </c>
      <c r="H93" s="27"/>
    </row>
    <row r="94" spans="1:8" x14ac:dyDescent="0.25">
      <c r="A94" s="20" t="s">
        <v>66</v>
      </c>
      <c r="B94" s="20">
        <v>173</v>
      </c>
      <c r="C94" s="19" t="s">
        <v>306</v>
      </c>
      <c r="D94" s="18" t="s">
        <v>307</v>
      </c>
      <c r="E94" s="18" t="s">
        <v>54</v>
      </c>
      <c r="F94" s="18" t="s">
        <v>213</v>
      </c>
      <c r="G94" s="18">
        <f>VLOOKUP($B94,CLASS!$B$2:$P$362,14,FALSE)</f>
        <v>0</v>
      </c>
      <c r="H94" s="18"/>
    </row>
    <row r="95" spans="1:8" x14ac:dyDescent="0.25">
      <c r="A95" s="20" t="s">
        <v>66</v>
      </c>
      <c r="B95" s="20">
        <v>169</v>
      </c>
      <c r="C95" s="19" t="s">
        <v>298</v>
      </c>
      <c r="D95" s="18" t="s">
        <v>299</v>
      </c>
      <c r="E95" s="18" t="s">
        <v>54</v>
      </c>
      <c r="F95" s="18" t="s">
        <v>213</v>
      </c>
      <c r="G95" s="18">
        <f>VLOOKUP($B95,CLASS!$B$2:$P$362,14,FALSE)</f>
        <v>0</v>
      </c>
      <c r="H95" s="18"/>
    </row>
    <row r="96" spans="1:8" x14ac:dyDescent="0.25">
      <c r="A96" s="20" t="s">
        <v>66</v>
      </c>
      <c r="B96" s="20">
        <v>168</v>
      </c>
      <c r="C96" s="18" t="s">
        <v>296</v>
      </c>
      <c r="D96" s="17" t="s">
        <v>297</v>
      </c>
      <c r="E96" s="17" t="s">
        <v>55</v>
      </c>
      <c r="F96" s="18" t="s">
        <v>213</v>
      </c>
      <c r="G96" s="18">
        <f>VLOOKUP($B96,CLASS!$B$2:$P$362,14,FALSE)</f>
        <v>0</v>
      </c>
      <c r="H96" s="17"/>
    </row>
    <row r="97" spans="1:8" x14ac:dyDescent="0.25">
      <c r="A97" s="20" t="s">
        <v>66</v>
      </c>
      <c r="B97" s="20">
        <v>92</v>
      </c>
      <c r="C97" s="18" t="s">
        <v>50</v>
      </c>
      <c r="D97" s="17" t="s">
        <v>138</v>
      </c>
      <c r="E97" s="17" t="s">
        <v>54</v>
      </c>
      <c r="F97" s="17" t="s">
        <v>213</v>
      </c>
      <c r="G97" s="18">
        <f>VLOOKUP($B97,CLASS!$B$2:$P$362,14,FALSE)</f>
        <v>0</v>
      </c>
      <c r="H97" s="17"/>
    </row>
    <row r="98" spans="1:8" x14ac:dyDescent="0.25">
      <c r="A98" s="20" t="s">
        <v>66</v>
      </c>
      <c r="B98" s="20">
        <v>176</v>
      </c>
      <c r="C98" s="19" t="s">
        <v>310</v>
      </c>
      <c r="D98" s="17" t="s">
        <v>311</v>
      </c>
      <c r="E98" s="17" t="s">
        <v>55</v>
      </c>
      <c r="F98" s="18" t="s">
        <v>216</v>
      </c>
      <c r="G98" s="18">
        <f>VLOOKUP($B98,CLASS!$B$2:$P$362,14,FALSE)</f>
        <v>0</v>
      </c>
      <c r="H98" s="17"/>
    </row>
    <row r="99" spans="1:8" x14ac:dyDescent="0.25">
      <c r="A99" s="20" t="s">
        <v>66</v>
      </c>
      <c r="B99" s="20">
        <v>29</v>
      </c>
      <c r="C99" s="18" t="s">
        <v>28</v>
      </c>
      <c r="D99" s="17" t="s">
        <v>97</v>
      </c>
      <c r="E99" s="17" t="s">
        <v>55</v>
      </c>
      <c r="F99" s="17" t="s">
        <v>213</v>
      </c>
      <c r="G99" s="18">
        <f>VLOOKUP($B99,CLASS!$B$2:$P$362,14,FALSE)</f>
        <v>0</v>
      </c>
    </row>
    <row r="100" spans="1:8" x14ac:dyDescent="0.25">
      <c r="A100" s="20" t="s">
        <v>66</v>
      </c>
      <c r="B100" s="20">
        <v>71</v>
      </c>
      <c r="C100" s="19" t="s">
        <v>153</v>
      </c>
      <c r="D100" s="17" t="s">
        <v>154</v>
      </c>
      <c r="E100" s="17" t="s">
        <v>55</v>
      </c>
      <c r="F100" s="17" t="s">
        <v>213</v>
      </c>
      <c r="G100" s="18">
        <f>VLOOKUP($B100,CLASS!$B$2:$P$362,14,FALSE)</f>
        <v>0</v>
      </c>
      <c r="H100" s="17"/>
    </row>
    <row r="101" spans="1:8" x14ac:dyDescent="0.25">
      <c r="A101" s="20" t="s">
        <v>66</v>
      </c>
      <c r="B101" s="20">
        <v>68</v>
      </c>
      <c r="C101" s="19" t="s">
        <v>46</v>
      </c>
      <c r="D101" s="17" t="s">
        <v>150</v>
      </c>
      <c r="E101" s="17" t="s">
        <v>55</v>
      </c>
      <c r="F101" s="17" t="s">
        <v>214</v>
      </c>
      <c r="G101" s="18">
        <f>VLOOKUP($B101,CLASS!$B$2:$P$362,14,FALSE)</f>
        <v>0</v>
      </c>
    </row>
    <row r="102" spans="1:8" s="18" customFormat="1" x14ac:dyDescent="0.25">
      <c r="A102" s="20" t="s">
        <v>66</v>
      </c>
      <c r="B102" s="20">
        <v>181</v>
      </c>
      <c r="C102" s="19" t="s">
        <v>302</v>
      </c>
      <c r="D102" s="17" t="s">
        <v>321</v>
      </c>
      <c r="E102" s="17" t="s">
        <v>54</v>
      </c>
      <c r="F102" s="18" t="s">
        <v>213</v>
      </c>
      <c r="G102" s="18">
        <v>0</v>
      </c>
      <c r="H102" s="5"/>
    </row>
    <row r="103" spans="1:8" s="18" customFormat="1" x14ac:dyDescent="0.25">
      <c r="A103" s="20" t="s">
        <v>66</v>
      </c>
      <c r="B103" s="20">
        <v>182</v>
      </c>
      <c r="C103" s="19" t="s">
        <v>322</v>
      </c>
      <c r="D103" s="17" t="s">
        <v>323</v>
      </c>
      <c r="E103" s="17" t="s">
        <v>53</v>
      </c>
      <c r="F103" s="18" t="s">
        <v>213</v>
      </c>
      <c r="G103" s="18">
        <f>VLOOKUP($B103,CLASS!$B$2:$P$362,14,FALSE)</f>
        <v>0</v>
      </c>
      <c r="H103" s="17"/>
    </row>
    <row r="104" spans="1:8" s="18" customFormat="1" x14ac:dyDescent="0.25">
      <c r="A104" s="20" t="s">
        <v>66</v>
      </c>
      <c r="B104" s="20">
        <v>183</v>
      </c>
      <c r="C104" s="19" t="s">
        <v>324</v>
      </c>
      <c r="D104" s="17" t="s">
        <v>325</v>
      </c>
      <c r="E104" s="17" t="s">
        <v>54</v>
      </c>
      <c r="F104" s="18" t="s">
        <v>213</v>
      </c>
      <c r="G104" s="18">
        <f>VLOOKUP($B104,CLASS!$B$2:$P$362,14,FALSE)</f>
        <v>0</v>
      </c>
      <c r="H104" s="17"/>
    </row>
    <row r="105" spans="1:8" s="18" customFormat="1" x14ac:dyDescent="0.25">
      <c r="A105" s="20" t="s">
        <v>66</v>
      </c>
      <c r="B105" s="20">
        <v>214</v>
      </c>
      <c r="C105" s="19" t="s">
        <v>370</v>
      </c>
      <c r="D105" s="17" t="s">
        <v>371</v>
      </c>
      <c r="E105" s="17" t="s">
        <v>55</v>
      </c>
      <c r="F105" s="18" t="s">
        <v>213</v>
      </c>
      <c r="G105" s="18">
        <f>VLOOKUP($B105,CLASS!$B$2:$P$362,14,FALSE)</f>
        <v>0</v>
      </c>
      <c r="H105" s="17"/>
    </row>
    <row r="106" spans="1:8" s="18" customFormat="1" x14ac:dyDescent="0.25">
      <c r="A106" s="20" t="s">
        <v>66</v>
      </c>
      <c r="B106" s="20">
        <v>215</v>
      </c>
      <c r="C106" s="19" t="s">
        <v>250</v>
      </c>
      <c r="D106" s="17" t="s">
        <v>372</v>
      </c>
      <c r="E106" s="17" t="s">
        <v>54</v>
      </c>
      <c r="F106" s="18" t="s">
        <v>213</v>
      </c>
      <c r="G106" s="18">
        <f>VLOOKUP($B106,CLASS!$B$2:$P$362,14,FALSE)</f>
        <v>0</v>
      </c>
      <c r="H106" s="17"/>
    </row>
    <row r="107" spans="1:8" s="18" customFormat="1" x14ac:dyDescent="0.25">
      <c r="A107" s="20" t="s">
        <v>66</v>
      </c>
      <c r="B107" s="20">
        <v>227</v>
      </c>
      <c r="C107" s="19" t="s">
        <v>390</v>
      </c>
      <c r="D107" s="17" t="s">
        <v>391</v>
      </c>
      <c r="E107" s="17" t="s">
        <v>53</v>
      </c>
      <c r="F107" s="18" t="s">
        <v>213</v>
      </c>
      <c r="G107" s="18">
        <f>VLOOKUP($B107,CLASS!$B$2:$P$362,14,FALSE)</f>
        <v>0</v>
      </c>
      <c r="H107" s="17"/>
    </row>
    <row r="108" spans="1:8" s="18" customFormat="1" x14ac:dyDescent="0.25">
      <c r="A108" s="20" t="s">
        <v>64</v>
      </c>
      <c r="B108" s="20">
        <v>14</v>
      </c>
      <c r="C108" s="19" t="s">
        <v>33</v>
      </c>
      <c r="D108" s="17" t="s">
        <v>81</v>
      </c>
      <c r="E108" s="17" t="s">
        <v>53</v>
      </c>
      <c r="F108" s="17" t="s">
        <v>216</v>
      </c>
      <c r="G108" s="18">
        <f>VLOOKUP($B108,CLASS!$B$2:$P$362,14,FALSE)</f>
        <v>61</v>
      </c>
      <c r="H108" s="17"/>
    </row>
    <row r="109" spans="1:8" s="18" customFormat="1" x14ac:dyDescent="0.25">
      <c r="A109" s="20" t="s">
        <v>64</v>
      </c>
      <c r="B109" s="20">
        <v>164</v>
      </c>
      <c r="C109" s="19" t="s">
        <v>263</v>
      </c>
      <c r="D109" s="17" t="s">
        <v>289</v>
      </c>
      <c r="E109" s="17" t="s">
        <v>53</v>
      </c>
      <c r="F109" s="18" t="s">
        <v>213</v>
      </c>
      <c r="G109" s="18">
        <f>VLOOKUP($B109,CLASS!$B$2:$P$362,14,FALSE)</f>
        <v>57</v>
      </c>
      <c r="H109" s="5"/>
    </row>
    <row r="110" spans="1:8" s="18" customFormat="1" x14ac:dyDescent="0.25">
      <c r="A110" s="20" t="s">
        <v>64</v>
      </c>
      <c r="B110" s="20">
        <v>43</v>
      </c>
      <c r="C110" s="19" t="s">
        <v>117</v>
      </c>
      <c r="D110" s="17" t="s">
        <v>21</v>
      </c>
      <c r="E110" s="17" t="s">
        <v>55</v>
      </c>
      <c r="F110" s="17" t="s">
        <v>216</v>
      </c>
      <c r="G110" s="18">
        <f>VLOOKUP($B110,CLASS!$B$2:$P$362,14,FALSE)</f>
        <v>52</v>
      </c>
      <c r="H110" s="17"/>
    </row>
    <row r="111" spans="1:8" s="18" customFormat="1" x14ac:dyDescent="0.25">
      <c r="A111" s="20" t="s">
        <v>64</v>
      </c>
      <c r="B111" s="20">
        <v>114</v>
      </c>
      <c r="C111" s="18" t="s">
        <v>202</v>
      </c>
      <c r="D111" s="17" t="s">
        <v>203</v>
      </c>
      <c r="E111" s="17" t="s">
        <v>55</v>
      </c>
      <c r="F111" s="18" t="s">
        <v>213</v>
      </c>
      <c r="G111" s="18">
        <f>VLOOKUP($B111,CLASS!$B$2:$P$362,14,FALSE)</f>
        <v>51</v>
      </c>
      <c r="H111" s="5"/>
    </row>
    <row r="112" spans="1:8" s="18" customFormat="1" x14ac:dyDescent="0.25">
      <c r="A112" s="20" t="s">
        <v>64</v>
      </c>
      <c r="B112" s="20">
        <v>11</v>
      </c>
      <c r="C112" s="18" t="s">
        <v>77</v>
      </c>
      <c r="D112" s="17" t="s">
        <v>78</v>
      </c>
      <c r="E112" s="17" t="s">
        <v>53</v>
      </c>
      <c r="F112" s="17" t="s">
        <v>213</v>
      </c>
      <c r="G112" s="18">
        <f>VLOOKUP($B112,CLASS!$B$2:$P$362,14,FALSE)</f>
        <v>50</v>
      </c>
      <c r="H112" s="27"/>
    </row>
    <row r="113" spans="1:8" s="18" customFormat="1" x14ac:dyDescent="0.25">
      <c r="A113" s="20" t="s">
        <v>64</v>
      </c>
      <c r="B113" s="20">
        <v>70</v>
      </c>
      <c r="C113" s="19" t="s">
        <v>28</v>
      </c>
      <c r="D113" s="17" t="s">
        <v>152</v>
      </c>
      <c r="E113" s="17" t="s">
        <v>53</v>
      </c>
      <c r="F113" s="17" t="s">
        <v>213</v>
      </c>
      <c r="G113" s="18">
        <f>VLOOKUP($B113,CLASS!$B$2:$P$362,14,FALSE)</f>
        <v>48</v>
      </c>
      <c r="H113" s="17"/>
    </row>
    <row r="114" spans="1:8" x14ac:dyDescent="0.25">
      <c r="A114" s="20" t="s">
        <v>64</v>
      </c>
      <c r="B114" s="20">
        <v>30</v>
      </c>
      <c r="C114" s="19" t="s">
        <v>98</v>
      </c>
      <c r="D114" s="17" t="s">
        <v>99</v>
      </c>
      <c r="E114" s="17" t="s">
        <v>53</v>
      </c>
      <c r="F114" s="17" t="s">
        <v>213</v>
      </c>
      <c r="G114" s="18">
        <f>VLOOKUP($B114,CLASS!$B$2:$P$362,14,FALSE)</f>
        <v>46</v>
      </c>
      <c r="H114" s="17"/>
    </row>
    <row r="115" spans="1:8" x14ac:dyDescent="0.25">
      <c r="A115" s="20" t="s">
        <v>64</v>
      </c>
      <c r="B115" s="20">
        <v>20</v>
      </c>
      <c r="C115" s="19" t="s">
        <v>49</v>
      </c>
      <c r="D115" s="18" t="s">
        <v>87</v>
      </c>
      <c r="E115" s="18" t="s">
        <v>53</v>
      </c>
      <c r="F115" s="18" t="s">
        <v>213</v>
      </c>
      <c r="G115" s="18">
        <f>VLOOKUP($B115,CLASS!$B$2:$P$362,14,FALSE)</f>
        <v>46</v>
      </c>
      <c r="H115" s="18"/>
    </row>
    <row r="116" spans="1:8" ht="15.75" thickBot="1" x14ac:dyDescent="0.3">
      <c r="A116" s="20" t="s">
        <v>64</v>
      </c>
      <c r="B116" s="20">
        <v>190</v>
      </c>
      <c r="C116" s="19" t="s">
        <v>276</v>
      </c>
      <c r="D116" s="17" t="s">
        <v>333</v>
      </c>
      <c r="E116" s="17" t="s">
        <v>55</v>
      </c>
      <c r="F116" s="18" t="s">
        <v>213</v>
      </c>
      <c r="G116" s="18">
        <f>VLOOKUP($B116,CLASS!$B$2:$P$362,14,FALSE)</f>
        <v>46</v>
      </c>
    </row>
    <row r="117" spans="1:8" ht="15.75" thickBot="1" x14ac:dyDescent="0.3">
      <c r="A117" s="20" t="s">
        <v>64</v>
      </c>
      <c r="B117" s="20">
        <v>99</v>
      </c>
      <c r="C117" s="18" t="s">
        <v>34</v>
      </c>
      <c r="D117" s="17" t="s">
        <v>78</v>
      </c>
      <c r="E117" s="17" t="s">
        <v>53</v>
      </c>
      <c r="F117" s="18" t="s">
        <v>216</v>
      </c>
      <c r="G117" s="18">
        <f>VLOOKUP($B117,CLASS!$B$2:$P$362,14,FALSE)</f>
        <v>44</v>
      </c>
      <c r="H117" s="26">
        <v>501</v>
      </c>
    </row>
    <row r="118" spans="1:8" x14ac:dyDescent="0.25">
      <c r="A118" s="20" t="s">
        <v>64</v>
      </c>
      <c r="B118" s="20">
        <v>123</v>
      </c>
      <c r="C118" s="19" t="s">
        <v>217</v>
      </c>
      <c r="D118" s="17" t="s">
        <v>145</v>
      </c>
      <c r="E118" s="17" t="s">
        <v>55</v>
      </c>
      <c r="F118" s="18" t="s">
        <v>215</v>
      </c>
      <c r="G118" s="18">
        <f>VLOOKUP($B118,CLASS!$B$2:$P$362,14,FALSE)</f>
        <v>43</v>
      </c>
      <c r="H118" s="17"/>
    </row>
    <row r="119" spans="1:8" x14ac:dyDescent="0.25">
      <c r="A119" s="20" t="s">
        <v>64</v>
      </c>
      <c r="B119" s="20">
        <v>64</v>
      </c>
      <c r="C119" s="19" t="s">
        <v>22</v>
      </c>
      <c r="D119" s="17" t="s">
        <v>145</v>
      </c>
      <c r="E119" s="17" t="s">
        <v>53</v>
      </c>
      <c r="F119" s="17" t="s">
        <v>213</v>
      </c>
      <c r="G119" s="18">
        <f>VLOOKUP($B119,CLASS!$B$2:$P$362,14,FALSE)</f>
        <v>41</v>
      </c>
    </row>
    <row r="120" spans="1:8" x14ac:dyDescent="0.25">
      <c r="A120" s="20" t="s">
        <v>64</v>
      </c>
      <c r="B120" s="20">
        <v>121</v>
      </c>
      <c r="C120" s="19" t="s">
        <v>208</v>
      </c>
      <c r="D120" s="17" t="s">
        <v>16</v>
      </c>
      <c r="E120" s="17" t="s">
        <v>55</v>
      </c>
      <c r="F120" s="18" t="s">
        <v>214</v>
      </c>
      <c r="G120" s="18">
        <f>VLOOKUP($B120,CLASS!$B$2:$P$362,14,FALSE)</f>
        <v>41</v>
      </c>
      <c r="H120" s="17"/>
    </row>
    <row r="121" spans="1:8" x14ac:dyDescent="0.25">
      <c r="A121" s="20" t="s">
        <v>64</v>
      </c>
      <c r="B121" s="20">
        <v>93</v>
      </c>
      <c r="C121" s="19" t="s">
        <v>178</v>
      </c>
      <c r="D121" s="17" t="s">
        <v>179</v>
      </c>
      <c r="E121" s="17" t="s">
        <v>53</v>
      </c>
      <c r="F121" s="17" t="s">
        <v>213</v>
      </c>
      <c r="G121" s="18">
        <f>VLOOKUP($B121,CLASS!$B$2:$P$362,14,FALSE)</f>
        <v>0</v>
      </c>
      <c r="H121" s="17"/>
    </row>
    <row r="122" spans="1:8" x14ac:dyDescent="0.25">
      <c r="A122" s="20" t="s">
        <v>64</v>
      </c>
      <c r="B122" s="20">
        <v>52</v>
      </c>
      <c r="C122" s="19" t="s">
        <v>131</v>
      </c>
      <c r="D122" s="17" t="s">
        <v>132</v>
      </c>
      <c r="E122" s="17" t="s">
        <v>53</v>
      </c>
      <c r="F122" s="17" t="s">
        <v>213</v>
      </c>
      <c r="G122" s="18">
        <f>VLOOKUP($B122,CLASS!$B$2:$P$362,14,FALSE)</f>
        <v>0</v>
      </c>
      <c r="H122" s="17"/>
    </row>
    <row r="123" spans="1:8" x14ac:dyDescent="0.25">
      <c r="A123" s="20" t="s">
        <v>64</v>
      </c>
      <c r="B123" s="20">
        <v>8</v>
      </c>
      <c r="C123" s="19" t="s">
        <v>75</v>
      </c>
      <c r="D123" s="18" t="s">
        <v>76</v>
      </c>
      <c r="E123" s="18" t="s">
        <v>53</v>
      </c>
      <c r="F123" s="18" t="s">
        <v>216</v>
      </c>
      <c r="G123" s="18">
        <f>VLOOKUP($B123,CLASS!$B$2:$P$362,14,FALSE)</f>
        <v>0</v>
      </c>
      <c r="H123" s="21"/>
    </row>
    <row r="124" spans="1:8" x14ac:dyDescent="0.25">
      <c r="A124" s="20" t="s">
        <v>64</v>
      </c>
      <c r="B124" s="20">
        <v>9</v>
      </c>
      <c r="C124" s="18" t="s">
        <v>24</v>
      </c>
      <c r="D124" s="18" t="s">
        <v>19</v>
      </c>
      <c r="E124" s="18" t="s">
        <v>53</v>
      </c>
      <c r="F124" s="18" t="s">
        <v>213</v>
      </c>
      <c r="G124" s="18">
        <f>VLOOKUP($B124,CLASS!$B$2:$P$362,14,FALSE)</f>
        <v>0</v>
      </c>
      <c r="H124" s="18"/>
    </row>
    <row r="125" spans="1:8" x14ac:dyDescent="0.25">
      <c r="A125" s="20" t="s">
        <v>64</v>
      </c>
      <c r="B125" s="20">
        <v>17</v>
      </c>
      <c r="C125" s="19" t="s">
        <v>84</v>
      </c>
      <c r="D125" s="17" t="s">
        <v>85</v>
      </c>
      <c r="E125" s="17" t="s">
        <v>53</v>
      </c>
      <c r="F125" s="17" t="s">
        <v>213</v>
      </c>
      <c r="G125" s="18">
        <f>VLOOKUP($B125,CLASS!$B$2:$P$362,14,FALSE)</f>
        <v>0</v>
      </c>
    </row>
    <row r="126" spans="1:8" x14ac:dyDescent="0.25">
      <c r="A126" s="20" t="s">
        <v>64</v>
      </c>
      <c r="B126" s="20">
        <v>161</v>
      </c>
      <c r="C126" s="19" t="s">
        <v>228</v>
      </c>
      <c r="D126" s="17" t="s">
        <v>284</v>
      </c>
      <c r="E126" s="17" t="s">
        <v>54</v>
      </c>
      <c r="F126" s="18" t="s">
        <v>213</v>
      </c>
      <c r="G126" s="18">
        <f>VLOOKUP($B126,CLASS!$B$2:$P$362,14,FALSE)</f>
        <v>0</v>
      </c>
      <c r="H126" s="27"/>
    </row>
    <row r="127" spans="1:8" x14ac:dyDescent="0.25">
      <c r="A127" s="20" t="s">
        <v>64</v>
      </c>
      <c r="B127" s="20">
        <v>66</v>
      </c>
      <c r="C127" s="19" t="s">
        <v>31</v>
      </c>
      <c r="D127" s="17" t="s">
        <v>148</v>
      </c>
      <c r="E127" s="17" t="s">
        <v>54</v>
      </c>
      <c r="F127" s="17" t="s">
        <v>213</v>
      </c>
      <c r="G127" s="18">
        <f>VLOOKUP($B127,CLASS!$B$2:$P$362,14,FALSE)</f>
        <v>0</v>
      </c>
      <c r="H127" s="17"/>
    </row>
    <row r="128" spans="1:8" x14ac:dyDescent="0.25">
      <c r="A128" s="20" t="s">
        <v>64</v>
      </c>
      <c r="B128" s="20">
        <v>55</v>
      </c>
      <c r="C128" s="19" t="s">
        <v>31</v>
      </c>
      <c r="D128" s="18" t="s">
        <v>135</v>
      </c>
      <c r="E128" s="18" t="s">
        <v>54</v>
      </c>
      <c r="F128" s="18" t="s">
        <v>213</v>
      </c>
      <c r="G128" s="18">
        <f>VLOOKUP($B128,CLASS!$B$2:$P$362,14,FALSE)</f>
        <v>0</v>
      </c>
      <c r="H128" s="18"/>
    </row>
    <row r="129" spans="1:8" x14ac:dyDescent="0.25">
      <c r="A129" s="20" t="s">
        <v>64</v>
      </c>
      <c r="B129" s="20">
        <v>165</v>
      </c>
      <c r="C129" s="19" t="s">
        <v>290</v>
      </c>
      <c r="D129" s="18" t="s">
        <v>291</v>
      </c>
      <c r="E129" s="18" t="s">
        <v>54</v>
      </c>
      <c r="F129" s="18" t="s">
        <v>213</v>
      </c>
      <c r="G129" s="18">
        <f>VLOOKUP($B129,CLASS!$B$2:$P$362,14,FALSE)</f>
        <v>0</v>
      </c>
      <c r="H129" s="18"/>
    </row>
    <row r="130" spans="1:8" x14ac:dyDescent="0.25">
      <c r="A130" s="20" t="s">
        <v>64</v>
      </c>
      <c r="B130" s="20">
        <v>39</v>
      </c>
      <c r="C130" s="19" t="s">
        <v>92</v>
      </c>
      <c r="D130" s="18" t="s">
        <v>112</v>
      </c>
      <c r="E130" s="18" t="s">
        <v>54</v>
      </c>
      <c r="F130" s="18" t="s">
        <v>213</v>
      </c>
      <c r="G130" s="18">
        <f>VLOOKUP($B130,CLASS!$B$2:$P$362,14,FALSE)</f>
        <v>0</v>
      </c>
      <c r="H130" s="18"/>
    </row>
    <row r="131" spans="1:8" x14ac:dyDescent="0.25">
      <c r="A131" s="20" t="s">
        <v>64</v>
      </c>
      <c r="B131" s="20">
        <v>86</v>
      </c>
      <c r="C131" s="19" t="s">
        <v>22</v>
      </c>
      <c r="D131" s="18" t="s">
        <v>169</v>
      </c>
      <c r="E131" s="18" t="s">
        <v>54</v>
      </c>
      <c r="F131" s="18" t="s">
        <v>213</v>
      </c>
      <c r="G131" s="18">
        <f>VLOOKUP($B131,CLASS!$B$2:$P$362,14,FALSE)</f>
        <v>0</v>
      </c>
      <c r="H131" s="18"/>
    </row>
    <row r="132" spans="1:8" x14ac:dyDescent="0.25">
      <c r="A132" s="20" t="s">
        <v>64</v>
      </c>
      <c r="B132" s="20">
        <v>23</v>
      </c>
      <c r="C132" s="19" t="s">
        <v>44</v>
      </c>
      <c r="D132" s="18" t="s">
        <v>90</v>
      </c>
      <c r="E132" s="18" t="s">
        <v>54</v>
      </c>
      <c r="F132" s="18" t="s">
        <v>213</v>
      </c>
      <c r="G132" s="18">
        <f>VLOOKUP($B132,CLASS!$B$2:$P$362,14,FALSE)</f>
        <v>0</v>
      </c>
      <c r="H132" s="19"/>
    </row>
    <row r="133" spans="1:8" x14ac:dyDescent="0.25">
      <c r="A133" s="20" t="s">
        <v>64</v>
      </c>
      <c r="B133" s="20">
        <v>73</v>
      </c>
      <c r="C133" s="19" t="s">
        <v>37</v>
      </c>
      <c r="D133" s="17" t="s">
        <v>155</v>
      </c>
      <c r="E133" s="17" t="s">
        <v>54</v>
      </c>
      <c r="F133" s="17" t="s">
        <v>213</v>
      </c>
      <c r="G133" s="18">
        <f>VLOOKUP($B133,CLASS!$B$2:$P$362,14,FALSE)</f>
        <v>0</v>
      </c>
      <c r="H133" s="16"/>
    </row>
    <row r="134" spans="1:8" x14ac:dyDescent="0.25">
      <c r="A134" s="20" t="s">
        <v>64</v>
      </c>
      <c r="B134" s="20">
        <v>72</v>
      </c>
      <c r="C134" s="19" t="s">
        <v>32</v>
      </c>
      <c r="D134" s="17" t="s">
        <v>114</v>
      </c>
      <c r="E134" s="17" t="s">
        <v>55</v>
      </c>
      <c r="F134" s="17" t="s">
        <v>213</v>
      </c>
      <c r="G134" s="18">
        <f>VLOOKUP($B134,CLASS!$B$2:$P$362,14,FALSE)</f>
        <v>0</v>
      </c>
      <c r="H134" s="17"/>
    </row>
    <row r="135" spans="1:8" x14ac:dyDescent="0.25">
      <c r="A135" s="20" t="s">
        <v>64</v>
      </c>
      <c r="B135" s="20">
        <v>62</v>
      </c>
      <c r="C135" s="19" t="s">
        <v>142</v>
      </c>
      <c r="D135" s="17" t="s">
        <v>143</v>
      </c>
      <c r="E135" s="17" t="s">
        <v>55</v>
      </c>
      <c r="F135" s="17" t="s">
        <v>213</v>
      </c>
      <c r="G135" s="18">
        <f>VLOOKUP($B135,CLASS!$B$2:$P$362,14,FALSE)</f>
        <v>0</v>
      </c>
      <c r="H135" s="17"/>
    </row>
    <row r="136" spans="1:8" x14ac:dyDescent="0.25">
      <c r="A136" s="20" t="s">
        <v>64</v>
      </c>
      <c r="B136" s="20">
        <v>51</v>
      </c>
      <c r="C136" s="19" t="s">
        <v>129</v>
      </c>
      <c r="D136" s="17" t="s">
        <v>130</v>
      </c>
      <c r="E136" s="17" t="s">
        <v>55</v>
      </c>
      <c r="F136" s="17" t="s">
        <v>213</v>
      </c>
      <c r="G136" s="18">
        <f>VLOOKUP($B136,CLASS!$B$2:$P$362,14,FALSE)</f>
        <v>0</v>
      </c>
      <c r="H136" s="17"/>
    </row>
    <row r="137" spans="1:8" x14ac:dyDescent="0.25">
      <c r="A137" s="20" t="s">
        <v>64</v>
      </c>
      <c r="B137" s="20">
        <v>40</v>
      </c>
      <c r="C137" s="18" t="s">
        <v>113</v>
      </c>
      <c r="D137" s="17" t="s">
        <v>114</v>
      </c>
      <c r="E137" s="17" t="s">
        <v>55</v>
      </c>
      <c r="F137" s="17" t="s">
        <v>213</v>
      </c>
      <c r="G137" s="18">
        <f>VLOOKUP($B137,CLASS!$B$2:$P$362,14,FALSE)</f>
        <v>0</v>
      </c>
    </row>
    <row r="138" spans="1:8" x14ac:dyDescent="0.25">
      <c r="A138" s="20" t="s">
        <v>64</v>
      </c>
      <c r="B138" s="20">
        <v>87</v>
      </c>
      <c r="C138" s="18" t="s">
        <v>170</v>
      </c>
      <c r="D138" s="17" t="s">
        <v>18</v>
      </c>
      <c r="E138" s="17" t="s">
        <v>55</v>
      </c>
      <c r="F138" s="17" t="s">
        <v>213</v>
      </c>
      <c r="G138" s="18">
        <f>VLOOKUP($B138,CLASS!$B$2:$P$362,14,FALSE)</f>
        <v>0</v>
      </c>
      <c r="H138" s="27"/>
    </row>
    <row r="139" spans="1:8" x14ac:dyDescent="0.25">
      <c r="A139" s="20" t="s">
        <v>64</v>
      </c>
      <c r="B139" s="20">
        <v>15</v>
      </c>
      <c r="C139" s="19" t="s">
        <v>49</v>
      </c>
      <c r="D139" s="17" t="s">
        <v>82</v>
      </c>
      <c r="E139" s="17" t="s">
        <v>55</v>
      </c>
      <c r="F139" s="17" t="s">
        <v>213</v>
      </c>
      <c r="G139" s="18">
        <f>VLOOKUP($B139,CLASS!$B$2:$P$362,14,FALSE)</f>
        <v>0</v>
      </c>
      <c r="H139" s="17"/>
    </row>
    <row r="140" spans="1:8" x14ac:dyDescent="0.25">
      <c r="A140" s="20" t="s">
        <v>64</v>
      </c>
      <c r="B140" s="20">
        <v>22</v>
      </c>
      <c r="C140" s="18" t="s">
        <v>84</v>
      </c>
      <c r="D140" s="17" t="s">
        <v>89</v>
      </c>
      <c r="E140" s="17" t="s">
        <v>55</v>
      </c>
      <c r="F140" s="17" t="s">
        <v>213</v>
      </c>
      <c r="G140" s="18">
        <f>VLOOKUP($B140,CLASS!$B$2:$P$362,14,FALSE)</f>
        <v>0</v>
      </c>
      <c r="H140" s="17"/>
    </row>
    <row r="141" spans="1:8" x14ac:dyDescent="0.25">
      <c r="A141" s="20" t="s">
        <v>64</v>
      </c>
      <c r="B141" s="20">
        <v>61</v>
      </c>
      <c r="C141" s="18" t="s">
        <v>25</v>
      </c>
      <c r="D141" s="17" t="s">
        <v>141</v>
      </c>
      <c r="E141" s="17" t="s">
        <v>55</v>
      </c>
      <c r="F141" s="17" t="s">
        <v>213</v>
      </c>
      <c r="G141" s="18">
        <f>VLOOKUP($B141,CLASS!$B$2:$P$362,14,FALSE)</f>
        <v>0</v>
      </c>
    </row>
    <row r="142" spans="1:8" x14ac:dyDescent="0.25">
      <c r="A142" s="20" t="s">
        <v>64</v>
      </c>
      <c r="B142" s="20">
        <v>80</v>
      </c>
      <c r="C142" s="18" t="s">
        <v>26</v>
      </c>
      <c r="D142" s="17" t="s">
        <v>162</v>
      </c>
      <c r="E142" s="17" t="s">
        <v>55</v>
      </c>
      <c r="F142" s="17" t="s">
        <v>213</v>
      </c>
      <c r="G142" s="18">
        <f>VLOOKUP($B142,CLASS!$B$2:$P$362,14,FALSE)</f>
        <v>0</v>
      </c>
    </row>
    <row r="143" spans="1:8" x14ac:dyDescent="0.25">
      <c r="A143" s="20" t="s">
        <v>64</v>
      </c>
      <c r="B143" s="20">
        <v>96</v>
      </c>
      <c r="C143" s="18" t="s">
        <v>36</v>
      </c>
      <c r="D143" s="17" t="s">
        <v>182</v>
      </c>
      <c r="E143" s="17" t="s">
        <v>55</v>
      </c>
      <c r="F143" s="18" t="s">
        <v>213</v>
      </c>
      <c r="G143" s="18">
        <f>VLOOKUP($B143,CLASS!$B$2:$P$362,14,FALSE)</f>
        <v>0</v>
      </c>
    </row>
    <row r="144" spans="1:8" x14ac:dyDescent="0.25">
      <c r="A144" s="20" t="s">
        <v>64</v>
      </c>
      <c r="B144" s="20">
        <v>101</v>
      </c>
      <c r="C144" s="19" t="s">
        <v>29</v>
      </c>
      <c r="D144" s="17" t="s">
        <v>187</v>
      </c>
      <c r="E144" s="17" t="s">
        <v>55</v>
      </c>
      <c r="F144" s="18" t="s">
        <v>213</v>
      </c>
      <c r="G144" s="18">
        <f>VLOOKUP($B144,CLASS!$B$2:$P$362,14,FALSE)</f>
        <v>0</v>
      </c>
    </row>
    <row r="145" spans="1:8" x14ac:dyDescent="0.25">
      <c r="A145" s="20" t="s">
        <v>64</v>
      </c>
      <c r="B145" s="20">
        <v>103</v>
      </c>
      <c r="C145" s="19" t="s">
        <v>24</v>
      </c>
      <c r="D145" s="17" t="s">
        <v>189</v>
      </c>
      <c r="E145" s="17" t="s">
        <v>55</v>
      </c>
      <c r="F145" s="18" t="s">
        <v>213</v>
      </c>
      <c r="G145" s="18">
        <f>VLOOKUP($B145,CLASS!$B$2:$P$362,14,FALSE)</f>
        <v>0</v>
      </c>
      <c r="H145" s="17"/>
    </row>
    <row r="146" spans="1:8" x14ac:dyDescent="0.25">
      <c r="A146" s="20" t="s">
        <v>64</v>
      </c>
      <c r="B146" s="20">
        <v>118</v>
      </c>
      <c r="C146" s="18" t="s">
        <v>33</v>
      </c>
      <c r="D146" s="17" t="s">
        <v>114</v>
      </c>
      <c r="E146" s="17" t="s">
        <v>55</v>
      </c>
      <c r="F146" s="18" t="s">
        <v>213</v>
      </c>
      <c r="G146" s="18">
        <f>VLOOKUP($B146,CLASS!$B$2:$P$362,14,FALSE)</f>
        <v>0</v>
      </c>
      <c r="H146" s="17"/>
    </row>
    <row r="147" spans="1:8" x14ac:dyDescent="0.25">
      <c r="A147" s="20" t="s">
        <v>64</v>
      </c>
      <c r="B147" s="20">
        <v>109</v>
      </c>
      <c r="C147" s="18" t="s">
        <v>109</v>
      </c>
      <c r="D147" s="17" t="s">
        <v>187</v>
      </c>
      <c r="E147" s="17" t="s">
        <v>55</v>
      </c>
      <c r="F147" s="18" t="s">
        <v>214</v>
      </c>
      <c r="G147" s="18">
        <f>VLOOKUP($B147,CLASS!$B$2:$P$362,14,FALSE)</f>
        <v>0</v>
      </c>
      <c r="H147" s="17"/>
    </row>
    <row r="148" spans="1:8" x14ac:dyDescent="0.25">
      <c r="A148" s="20" t="s">
        <v>64</v>
      </c>
      <c r="B148" s="20">
        <v>120</v>
      </c>
      <c r="C148" s="19" t="s">
        <v>207</v>
      </c>
      <c r="D148" s="17" t="s">
        <v>21</v>
      </c>
      <c r="E148" s="17" t="s">
        <v>55</v>
      </c>
      <c r="F148" s="18" t="s">
        <v>214</v>
      </c>
      <c r="G148" s="18">
        <f>VLOOKUP($B148,CLASS!$B$2:$P$362,14,FALSE)</f>
        <v>0</v>
      </c>
      <c r="H148" s="17"/>
    </row>
    <row r="149" spans="1:8" x14ac:dyDescent="0.25">
      <c r="A149" s="20" t="s">
        <v>64</v>
      </c>
      <c r="B149" s="20">
        <v>188</v>
      </c>
      <c r="C149" s="19" t="s">
        <v>330</v>
      </c>
      <c r="D149" s="17" t="s">
        <v>289</v>
      </c>
      <c r="E149" s="17" t="s">
        <v>55</v>
      </c>
      <c r="F149" s="18" t="s">
        <v>331</v>
      </c>
      <c r="G149" s="18">
        <f>VLOOKUP($B149,CLASS!$B$2:$P$362,14,FALSE)</f>
        <v>0</v>
      </c>
      <c r="H149" s="17"/>
    </row>
    <row r="150" spans="1:8" x14ac:dyDescent="0.25">
      <c r="A150" s="20" t="s">
        <v>64</v>
      </c>
      <c r="B150" s="20">
        <v>189</v>
      </c>
      <c r="C150" s="19" t="s">
        <v>332</v>
      </c>
      <c r="D150" s="17" t="s">
        <v>289</v>
      </c>
      <c r="E150" s="17" t="s">
        <v>55</v>
      </c>
      <c r="F150" s="18" t="s">
        <v>331</v>
      </c>
      <c r="G150" s="18">
        <f>VLOOKUP($B150,CLASS!$B$2:$P$362,14,FALSE)</f>
        <v>0</v>
      </c>
      <c r="H150" s="17"/>
    </row>
    <row r="151" spans="1:8" x14ac:dyDescent="0.25">
      <c r="A151" s="20" t="s">
        <v>64</v>
      </c>
      <c r="B151" s="20">
        <v>224</v>
      </c>
      <c r="C151" s="19" t="s">
        <v>386</v>
      </c>
      <c r="D151" s="17" t="s">
        <v>387</v>
      </c>
      <c r="E151" s="17" t="s">
        <v>55</v>
      </c>
      <c r="F151" s="18" t="s">
        <v>213</v>
      </c>
      <c r="G151" s="18">
        <f>VLOOKUP($B151,CLASS!$B$2:$P$362,14,FALSE)</f>
        <v>0</v>
      </c>
      <c r="H151" s="17"/>
    </row>
    <row r="152" spans="1:8" x14ac:dyDescent="0.25">
      <c r="A152" s="20" t="s">
        <v>64</v>
      </c>
      <c r="B152" s="20">
        <v>225</v>
      </c>
      <c r="C152" s="19" t="s">
        <v>60</v>
      </c>
      <c r="D152" s="17" t="s">
        <v>388</v>
      </c>
      <c r="E152" s="17" t="s">
        <v>55</v>
      </c>
      <c r="F152" s="18" t="s">
        <v>213</v>
      </c>
      <c r="G152" s="18">
        <f>VLOOKUP($B152,CLASS!$B$2:$P$362,14,FALSE)</f>
        <v>0</v>
      </c>
    </row>
    <row r="153" spans="1:8" x14ac:dyDescent="0.25">
      <c r="A153" s="20" t="s">
        <v>64</v>
      </c>
      <c r="B153" s="20">
        <v>226</v>
      </c>
      <c r="C153" s="19" t="s">
        <v>6</v>
      </c>
      <c r="D153" s="17" t="s">
        <v>389</v>
      </c>
      <c r="E153" s="17" t="s">
        <v>55</v>
      </c>
      <c r="F153" s="18" t="s">
        <v>213</v>
      </c>
      <c r="G153" s="18">
        <f>VLOOKUP($B153,CLASS!$B$2:$P$362,14,FALSE)</f>
        <v>0</v>
      </c>
      <c r="H153" s="17"/>
    </row>
    <row r="154" spans="1:8" x14ac:dyDescent="0.25">
      <c r="A154" s="20" t="s">
        <v>63</v>
      </c>
      <c r="B154" s="20">
        <v>153</v>
      </c>
      <c r="C154" s="19" t="s">
        <v>270</v>
      </c>
      <c r="D154" s="17" t="s">
        <v>271</v>
      </c>
      <c r="E154" s="17" t="s">
        <v>54</v>
      </c>
      <c r="F154" s="18" t="s">
        <v>215</v>
      </c>
      <c r="G154" s="18">
        <f>VLOOKUP($B154,CLASS!$B$2:$P$362,14,FALSE)</f>
        <v>58</v>
      </c>
      <c r="H154" s="17"/>
    </row>
    <row r="155" spans="1:8" x14ac:dyDescent="0.25">
      <c r="A155" s="20" t="s">
        <v>63</v>
      </c>
      <c r="B155" s="20">
        <v>5</v>
      </c>
      <c r="C155" s="19" t="s">
        <v>72</v>
      </c>
      <c r="D155" s="18" t="s">
        <v>20</v>
      </c>
      <c r="E155" s="18" t="s">
        <v>53</v>
      </c>
      <c r="F155" s="18" t="s">
        <v>213</v>
      </c>
      <c r="G155" s="18">
        <f>VLOOKUP($B155,CLASS!$B$2:$P$362,14,FALSE)</f>
        <v>57</v>
      </c>
      <c r="H155" s="22"/>
    </row>
    <row r="156" spans="1:8" x14ac:dyDescent="0.25">
      <c r="A156" s="20" t="s">
        <v>63</v>
      </c>
      <c r="B156" s="20">
        <v>6</v>
      </c>
      <c r="C156" s="19" t="s">
        <v>29</v>
      </c>
      <c r="D156" s="17" t="s">
        <v>73</v>
      </c>
      <c r="E156" s="17" t="s">
        <v>53</v>
      </c>
      <c r="F156" s="17" t="s">
        <v>213</v>
      </c>
      <c r="G156" s="18">
        <f>VLOOKUP($B156,CLASS!$B$2:$P$362,14,FALSE)</f>
        <v>57</v>
      </c>
      <c r="H156" s="17"/>
    </row>
    <row r="157" spans="1:8" x14ac:dyDescent="0.25">
      <c r="A157" s="20" t="s">
        <v>63</v>
      </c>
      <c r="B157" s="20">
        <v>148</v>
      </c>
      <c r="C157" s="19" t="s">
        <v>236</v>
      </c>
      <c r="D157" s="17" t="s">
        <v>262</v>
      </c>
      <c r="E157" s="17" t="s">
        <v>54</v>
      </c>
      <c r="F157" s="18" t="s">
        <v>213</v>
      </c>
      <c r="G157" s="18">
        <f>VLOOKUP($B157,CLASS!$B$2:$P$362,14,FALSE)</f>
        <v>56</v>
      </c>
      <c r="H157" s="17"/>
    </row>
    <row r="158" spans="1:8" x14ac:dyDescent="0.25">
      <c r="A158" s="20" t="s">
        <v>63</v>
      </c>
      <c r="B158" s="20">
        <v>158</v>
      </c>
      <c r="C158" s="19" t="s">
        <v>228</v>
      </c>
      <c r="D158" s="17" t="s">
        <v>280</v>
      </c>
      <c r="E158" s="17" t="s">
        <v>54</v>
      </c>
      <c r="F158" s="18" t="s">
        <v>213</v>
      </c>
      <c r="G158" s="18">
        <f>VLOOKUP($B158,CLASS!$B$2:$P$362,14,FALSE)</f>
        <v>55</v>
      </c>
    </row>
    <row r="159" spans="1:8" x14ac:dyDescent="0.25">
      <c r="A159" s="20" t="s">
        <v>63</v>
      </c>
      <c r="B159" s="20">
        <v>24</v>
      </c>
      <c r="C159" s="18" t="s">
        <v>91</v>
      </c>
      <c r="D159" s="17" t="s">
        <v>69</v>
      </c>
      <c r="E159" s="17" t="s">
        <v>53</v>
      </c>
      <c r="F159" s="17" t="s">
        <v>214</v>
      </c>
      <c r="G159" s="18">
        <f>VLOOKUP($B159,CLASS!$B$2:$P$362,14,FALSE)</f>
        <v>54</v>
      </c>
      <c r="H159" s="17"/>
    </row>
    <row r="160" spans="1:8" x14ac:dyDescent="0.25">
      <c r="A160" s="20" t="s">
        <v>63</v>
      </c>
      <c r="B160" s="20">
        <v>220</v>
      </c>
      <c r="C160" s="19" t="s">
        <v>379</v>
      </c>
      <c r="D160" s="17" t="s">
        <v>380</v>
      </c>
      <c r="E160" s="17" t="s">
        <v>53</v>
      </c>
      <c r="F160" s="18" t="s">
        <v>213</v>
      </c>
      <c r="G160" s="18">
        <f>VLOOKUP($B160,CLASS!$B$2:$P$362,14,FALSE)</f>
        <v>54</v>
      </c>
    </row>
    <row r="161" spans="1:8" x14ac:dyDescent="0.25">
      <c r="A161" s="20" t="s">
        <v>63</v>
      </c>
      <c r="B161" s="20">
        <v>221</v>
      </c>
      <c r="C161" s="19" t="s">
        <v>381</v>
      </c>
      <c r="D161" s="17" t="s">
        <v>382</v>
      </c>
      <c r="E161" s="17" t="s">
        <v>53</v>
      </c>
      <c r="F161" s="18" t="s">
        <v>213</v>
      </c>
      <c r="G161" s="18">
        <f>VLOOKUP($B161,CLASS!$B$2:$P$362,14,FALSE)</f>
        <v>54</v>
      </c>
      <c r="H161" s="17"/>
    </row>
    <row r="162" spans="1:8" ht="15.75" thickBot="1" x14ac:dyDescent="0.3">
      <c r="A162" s="20" t="s">
        <v>63</v>
      </c>
      <c r="B162" s="20">
        <v>192</v>
      </c>
      <c r="C162" s="19" t="s">
        <v>248</v>
      </c>
      <c r="D162" s="17" t="s">
        <v>335</v>
      </c>
      <c r="E162" s="17" t="s">
        <v>320</v>
      </c>
      <c r="F162" s="18" t="s">
        <v>213</v>
      </c>
      <c r="G162" s="18">
        <f>VLOOKUP($B162,CLASS!$B$2:$P$362,14,FALSE)</f>
        <v>53</v>
      </c>
    </row>
    <row r="163" spans="1:8" ht="15.75" thickBot="1" x14ac:dyDescent="0.3">
      <c r="A163" s="20" t="s">
        <v>63</v>
      </c>
      <c r="B163" s="20">
        <v>199</v>
      </c>
      <c r="C163" s="19" t="s">
        <v>360</v>
      </c>
      <c r="D163" s="17" t="s">
        <v>344</v>
      </c>
      <c r="E163" s="17" t="s">
        <v>320</v>
      </c>
      <c r="F163" s="18" t="s">
        <v>213</v>
      </c>
      <c r="G163" s="18">
        <f>VLOOKUP($B163,CLASS!$B$2:$P$362,14,FALSE)</f>
        <v>53</v>
      </c>
      <c r="H163" s="26">
        <v>551</v>
      </c>
    </row>
    <row r="164" spans="1:8" x14ac:dyDescent="0.25">
      <c r="A164" s="20" t="s">
        <v>63</v>
      </c>
      <c r="B164" s="20">
        <v>222</v>
      </c>
      <c r="C164" s="19" t="s">
        <v>383</v>
      </c>
      <c r="D164" s="17" t="s">
        <v>384</v>
      </c>
      <c r="E164" s="17" t="s">
        <v>53</v>
      </c>
      <c r="F164" s="18" t="s">
        <v>213</v>
      </c>
      <c r="G164" s="18">
        <f>VLOOKUP($B164,CLASS!$B$2:$P$362,14,FALSE)</f>
        <v>53</v>
      </c>
      <c r="H164" s="17"/>
    </row>
    <row r="165" spans="1:8" x14ac:dyDescent="0.25">
      <c r="A165" s="20" t="s">
        <v>63</v>
      </c>
      <c r="B165" s="20">
        <v>230</v>
      </c>
      <c r="C165" s="19" t="s">
        <v>337</v>
      </c>
      <c r="D165" s="17" t="s">
        <v>395</v>
      </c>
      <c r="E165" s="17" t="s">
        <v>53</v>
      </c>
      <c r="F165" s="18" t="s">
        <v>213</v>
      </c>
      <c r="G165" s="18">
        <f>VLOOKUP($B165,CLASS!$B$2:$P$362,14,FALSE)</f>
        <v>53</v>
      </c>
    </row>
    <row r="166" spans="1:8" x14ac:dyDescent="0.25">
      <c r="A166" s="20" t="s">
        <v>63</v>
      </c>
      <c r="B166" s="20">
        <v>232</v>
      </c>
      <c r="C166" s="19" t="s">
        <v>328</v>
      </c>
      <c r="D166" s="17" t="s">
        <v>398</v>
      </c>
      <c r="E166" s="17" t="s">
        <v>54</v>
      </c>
      <c r="F166" s="18" t="s">
        <v>215</v>
      </c>
      <c r="G166" s="18">
        <f>VLOOKUP($B166,CLASS!$B$2:$P$362,14,FALSE)</f>
        <v>52</v>
      </c>
      <c r="H166" s="17"/>
    </row>
    <row r="167" spans="1:8" x14ac:dyDescent="0.25">
      <c r="A167" s="20" t="s">
        <v>63</v>
      </c>
      <c r="B167" s="20">
        <v>7</v>
      </c>
      <c r="C167" s="19" t="s">
        <v>51</v>
      </c>
      <c r="D167" s="17" t="s">
        <v>74</v>
      </c>
      <c r="E167" s="17" t="s">
        <v>53</v>
      </c>
      <c r="F167" s="17" t="s">
        <v>213</v>
      </c>
      <c r="G167" s="18">
        <f>VLOOKUP($B167,CLASS!$B$2:$P$362,14,FALSE)</f>
        <v>50</v>
      </c>
      <c r="H167" s="17"/>
    </row>
    <row r="168" spans="1:8" x14ac:dyDescent="0.25">
      <c r="A168" s="20" t="s">
        <v>63</v>
      </c>
      <c r="B168" s="20">
        <v>198</v>
      </c>
      <c r="C168" s="19" t="s">
        <v>361</v>
      </c>
      <c r="D168" s="17" t="s">
        <v>344</v>
      </c>
      <c r="E168" s="17" t="s">
        <v>320</v>
      </c>
      <c r="F168" s="18" t="s">
        <v>213</v>
      </c>
      <c r="G168" s="18">
        <f>VLOOKUP($B168,CLASS!$B$2:$P$362,14,FALSE)</f>
        <v>50</v>
      </c>
      <c r="H168" s="17"/>
    </row>
    <row r="169" spans="1:8" x14ac:dyDescent="0.25">
      <c r="A169" s="20" t="s">
        <v>63</v>
      </c>
      <c r="B169" s="20">
        <v>181</v>
      </c>
      <c r="C169" s="19" t="s">
        <v>318</v>
      </c>
      <c r="D169" s="18" t="s">
        <v>319</v>
      </c>
      <c r="E169" s="18" t="s">
        <v>54</v>
      </c>
      <c r="F169" s="18" t="s">
        <v>213</v>
      </c>
      <c r="G169" s="18">
        <f>VLOOKUP($B169,CLASS!$B$2:$P$362,14,FALSE)</f>
        <v>48</v>
      </c>
      <c r="H169" s="19"/>
    </row>
    <row r="170" spans="1:8" x14ac:dyDescent="0.25">
      <c r="A170" s="20" t="s">
        <v>63</v>
      </c>
      <c r="B170" s="20">
        <v>140</v>
      </c>
      <c r="C170" s="19" t="s">
        <v>246</v>
      </c>
      <c r="D170" s="17" t="s">
        <v>247</v>
      </c>
      <c r="E170" s="17" t="s">
        <v>54</v>
      </c>
      <c r="F170" s="18" t="s">
        <v>213</v>
      </c>
      <c r="G170" s="18">
        <f>VLOOKUP($B170,CLASS!$B$2:$P$362,14,FALSE)</f>
        <v>47</v>
      </c>
    </row>
    <row r="171" spans="1:8" x14ac:dyDescent="0.25">
      <c r="A171" s="20" t="s">
        <v>63</v>
      </c>
      <c r="B171" s="20">
        <v>235</v>
      </c>
      <c r="C171" s="19" t="s">
        <v>401</v>
      </c>
      <c r="D171" s="17" t="s">
        <v>398</v>
      </c>
      <c r="E171" s="17" t="s">
        <v>54</v>
      </c>
      <c r="F171" s="18" t="s">
        <v>213</v>
      </c>
      <c r="G171" s="18">
        <f>VLOOKUP($B171,CLASS!$B$2:$P$362,14,FALSE)</f>
        <v>47</v>
      </c>
    </row>
    <row r="172" spans="1:8" x14ac:dyDescent="0.25">
      <c r="A172" s="20" t="s">
        <v>63</v>
      </c>
      <c r="B172" s="20">
        <v>147</v>
      </c>
      <c r="C172" s="19" t="s">
        <v>260</v>
      </c>
      <c r="D172" s="17" t="s">
        <v>261</v>
      </c>
      <c r="E172" s="17" t="s">
        <v>53</v>
      </c>
      <c r="F172" s="18" t="s">
        <v>213</v>
      </c>
      <c r="G172" s="18">
        <f>VLOOKUP($B172,CLASS!$B$2:$P$362,14,FALSE)</f>
        <v>46</v>
      </c>
    </row>
    <row r="173" spans="1:8" x14ac:dyDescent="0.25">
      <c r="A173" s="20" t="s">
        <v>63</v>
      </c>
      <c r="B173" s="20">
        <v>151</v>
      </c>
      <c r="C173" s="19" t="s">
        <v>267</v>
      </c>
      <c r="D173" s="17" t="s">
        <v>268</v>
      </c>
      <c r="E173" s="17" t="s">
        <v>53</v>
      </c>
      <c r="F173" s="18" t="s">
        <v>216</v>
      </c>
      <c r="G173" s="18">
        <f>VLOOKUP($B173,CLASS!$B$2:$P$362,14,FALSE)</f>
        <v>44</v>
      </c>
      <c r="H173" s="17"/>
    </row>
    <row r="174" spans="1:8" x14ac:dyDescent="0.25">
      <c r="A174" s="20" t="s">
        <v>63</v>
      </c>
      <c r="B174" s="20">
        <v>35</v>
      </c>
      <c r="C174" s="18" t="s">
        <v>107</v>
      </c>
      <c r="D174" s="17" t="s">
        <v>108</v>
      </c>
      <c r="E174" s="17" t="s">
        <v>54</v>
      </c>
      <c r="F174" s="17" t="s">
        <v>216</v>
      </c>
      <c r="G174" s="18">
        <f>VLOOKUP($B174,CLASS!$B$2:$P$362,14,FALSE)</f>
        <v>41</v>
      </c>
      <c r="H174" s="17"/>
    </row>
    <row r="175" spans="1:8" x14ac:dyDescent="0.25">
      <c r="A175" s="20" t="s">
        <v>63</v>
      </c>
      <c r="B175" s="20">
        <v>160</v>
      </c>
      <c r="C175" s="19" t="s">
        <v>283</v>
      </c>
      <c r="D175" s="17" t="s">
        <v>280</v>
      </c>
      <c r="E175" s="17" t="s">
        <v>54</v>
      </c>
      <c r="F175" s="18" t="s">
        <v>213</v>
      </c>
      <c r="G175" s="18">
        <f>VLOOKUP($B175,CLASS!$B$2:$P$362,14,FALSE)</f>
        <v>41</v>
      </c>
      <c r="H175" s="17"/>
    </row>
    <row r="176" spans="1:8" x14ac:dyDescent="0.25">
      <c r="A176" s="20" t="s">
        <v>63</v>
      </c>
      <c r="B176" s="20">
        <v>212</v>
      </c>
      <c r="C176" s="19" t="s">
        <v>363</v>
      </c>
      <c r="D176" s="17" t="s">
        <v>368</v>
      </c>
      <c r="E176" s="17" t="s">
        <v>54</v>
      </c>
      <c r="F176" s="18" t="s">
        <v>213</v>
      </c>
      <c r="G176" s="18">
        <f>VLOOKUP($B176,CLASS!$B$2:$P$362,14,FALSE)</f>
        <v>40</v>
      </c>
      <c r="H176" s="17"/>
    </row>
    <row r="177" spans="1:8" x14ac:dyDescent="0.25">
      <c r="A177" s="20" t="s">
        <v>63</v>
      </c>
      <c r="B177" s="20">
        <v>223</v>
      </c>
      <c r="C177" s="19" t="s">
        <v>60</v>
      </c>
      <c r="D177" s="17" t="s">
        <v>385</v>
      </c>
      <c r="E177" s="17" t="s">
        <v>55</v>
      </c>
      <c r="F177" s="18" t="s">
        <v>216</v>
      </c>
      <c r="G177" s="18">
        <f>VLOOKUP($B177,CLASS!$B$2:$P$362,14,FALSE)</f>
        <v>40</v>
      </c>
    </row>
    <row r="178" spans="1:8" x14ac:dyDescent="0.25">
      <c r="A178" s="20" t="s">
        <v>63</v>
      </c>
      <c r="B178" s="20">
        <v>239</v>
      </c>
      <c r="C178" s="19" t="s">
        <v>405</v>
      </c>
      <c r="D178" s="17" t="s">
        <v>395</v>
      </c>
      <c r="E178" s="17" t="s">
        <v>55</v>
      </c>
      <c r="F178" s="18" t="s">
        <v>216</v>
      </c>
      <c r="G178" s="18">
        <f>VLOOKUP($B178,CLASS!$B$2:$P$362,14,FALSE)</f>
        <v>40</v>
      </c>
      <c r="H178" s="17"/>
    </row>
    <row r="179" spans="1:8" x14ac:dyDescent="0.25">
      <c r="A179" s="20" t="s">
        <v>63</v>
      </c>
      <c r="B179" s="20">
        <v>18</v>
      </c>
      <c r="C179" s="18" t="s">
        <v>39</v>
      </c>
      <c r="D179" s="18" t="s">
        <v>16</v>
      </c>
      <c r="E179" s="18" t="s">
        <v>53</v>
      </c>
      <c r="F179" s="18" t="s">
        <v>213</v>
      </c>
      <c r="G179" s="18">
        <f>VLOOKUP($B179,CLASS!$B$2:$P$362,14,FALSE)</f>
        <v>0</v>
      </c>
      <c r="H179" s="18"/>
    </row>
    <row r="180" spans="1:8" x14ac:dyDescent="0.25">
      <c r="A180" s="20" t="s">
        <v>63</v>
      </c>
      <c r="B180" s="20">
        <v>149</v>
      </c>
      <c r="C180" s="19" t="s">
        <v>263</v>
      </c>
      <c r="D180" s="18" t="s">
        <v>264</v>
      </c>
      <c r="E180" s="18" t="s">
        <v>53</v>
      </c>
      <c r="F180" s="18" t="s">
        <v>213</v>
      </c>
      <c r="G180" s="18">
        <f>VLOOKUP($B180,CLASS!$B$2:$P$362,14,FALSE)</f>
        <v>0</v>
      </c>
      <c r="H180" s="18"/>
    </row>
    <row r="181" spans="1:8" x14ac:dyDescent="0.25">
      <c r="A181" s="20" t="s">
        <v>63</v>
      </c>
      <c r="B181" s="20">
        <v>54</v>
      </c>
      <c r="C181" s="19" t="s">
        <v>51</v>
      </c>
      <c r="D181" s="18" t="s">
        <v>134</v>
      </c>
      <c r="E181" s="18" t="s">
        <v>53</v>
      </c>
      <c r="F181" s="18" t="s">
        <v>213</v>
      </c>
      <c r="G181" s="18">
        <f>VLOOKUP($B181,CLASS!$B$2:$P$362,14,FALSE)</f>
        <v>0</v>
      </c>
      <c r="H181" s="18"/>
    </row>
    <row r="182" spans="1:8" x14ac:dyDescent="0.25">
      <c r="A182" s="20" t="s">
        <v>63</v>
      </c>
      <c r="B182" s="20">
        <v>32</v>
      </c>
      <c r="C182" s="19" t="s">
        <v>102</v>
      </c>
      <c r="D182" s="18" t="s">
        <v>103</v>
      </c>
      <c r="E182" s="18" t="s">
        <v>53</v>
      </c>
      <c r="F182" s="18" t="s">
        <v>213</v>
      </c>
      <c r="G182" s="18">
        <f>VLOOKUP($B182,CLASS!$B$2:$P$362,14,FALSE)</f>
        <v>0</v>
      </c>
      <c r="H182" s="19"/>
    </row>
    <row r="183" spans="1:8" x14ac:dyDescent="0.25">
      <c r="A183" s="20" t="s">
        <v>63</v>
      </c>
      <c r="B183" s="20">
        <v>46</v>
      </c>
      <c r="C183" s="18" t="s">
        <v>50</v>
      </c>
      <c r="D183" s="17" t="s">
        <v>122</v>
      </c>
      <c r="E183" s="17" t="s">
        <v>53</v>
      </c>
      <c r="F183" s="17" t="s">
        <v>213</v>
      </c>
      <c r="G183" s="18">
        <f>VLOOKUP($B183,CLASS!$B$2:$P$362,14,FALSE)</f>
        <v>0</v>
      </c>
    </row>
    <row r="184" spans="1:8" x14ac:dyDescent="0.25">
      <c r="A184" s="20" t="s">
        <v>63</v>
      </c>
      <c r="B184" s="20">
        <v>2</v>
      </c>
      <c r="C184" s="18" t="s">
        <v>68</v>
      </c>
      <c r="D184" s="17" t="s">
        <v>69</v>
      </c>
      <c r="E184" s="17" t="s">
        <v>53</v>
      </c>
      <c r="F184" s="17" t="s">
        <v>214</v>
      </c>
      <c r="G184" s="18">
        <f>VLOOKUP($B184,CLASS!$B$2:$P$362,14,FALSE)</f>
        <v>0</v>
      </c>
      <c r="H184" s="17"/>
    </row>
    <row r="185" spans="1:8" x14ac:dyDescent="0.25">
      <c r="A185" s="20" t="s">
        <v>63</v>
      </c>
      <c r="B185" s="20">
        <v>152</v>
      </c>
      <c r="C185" s="19" t="s">
        <v>269</v>
      </c>
      <c r="D185" s="17" t="s">
        <v>90</v>
      </c>
      <c r="E185" s="17" t="s">
        <v>53</v>
      </c>
      <c r="F185" s="18" t="s">
        <v>213</v>
      </c>
      <c r="G185" s="18">
        <f>VLOOKUP($B185,CLASS!$B$2:$P$362,14,FALSE)</f>
        <v>0</v>
      </c>
      <c r="H185" s="17"/>
    </row>
    <row r="186" spans="1:8" x14ac:dyDescent="0.25">
      <c r="A186" s="20" t="s">
        <v>63</v>
      </c>
      <c r="B186" s="20">
        <v>159</v>
      </c>
      <c r="C186" s="19" t="s">
        <v>281</v>
      </c>
      <c r="D186" s="17" t="s">
        <v>282</v>
      </c>
      <c r="E186" s="17" t="s">
        <v>53</v>
      </c>
      <c r="F186" s="18" t="s">
        <v>214</v>
      </c>
      <c r="G186" s="18">
        <f>VLOOKUP($B186,CLASS!$B$2:$P$362,14,FALSE)</f>
        <v>0</v>
      </c>
      <c r="H186" s="17"/>
    </row>
    <row r="187" spans="1:8" x14ac:dyDescent="0.25">
      <c r="A187" s="20" t="s">
        <v>63</v>
      </c>
      <c r="B187" s="20">
        <v>144</v>
      </c>
      <c r="C187" s="19" t="s">
        <v>254</v>
      </c>
      <c r="D187" s="17" t="s">
        <v>255</v>
      </c>
      <c r="E187" s="17" t="s">
        <v>53</v>
      </c>
      <c r="F187" s="18" t="s">
        <v>213</v>
      </c>
      <c r="G187" s="18">
        <f>VLOOKUP($B187,CLASS!$B$2:$P$362,14,FALSE)</f>
        <v>0</v>
      </c>
      <c r="H187" s="17"/>
    </row>
    <row r="188" spans="1:8" x14ac:dyDescent="0.25">
      <c r="A188" s="20" t="s">
        <v>63</v>
      </c>
      <c r="B188" s="20">
        <v>26</v>
      </c>
      <c r="C188" s="19" t="s">
        <v>94</v>
      </c>
      <c r="D188" s="17" t="s">
        <v>95</v>
      </c>
      <c r="E188" s="17" t="s">
        <v>53</v>
      </c>
      <c r="F188" s="17" t="s">
        <v>215</v>
      </c>
      <c r="G188" s="18">
        <f>VLOOKUP($B188,CLASS!$B$2:$P$362,14,FALSE)</f>
        <v>0</v>
      </c>
      <c r="H188" s="17"/>
    </row>
    <row r="189" spans="1:8" x14ac:dyDescent="0.25">
      <c r="A189" s="20" t="s">
        <v>63</v>
      </c>
      <c r="B189" s="20">
        <v>4</v>
      </c>
      <c r="C189" s="19" t="s">
        <v>71</v>
      </c>
      <c r="D189" s="17" t="s">
        <v>16</v>
      </c>
      <c r="E189" s="17" t="s">
        <v>53</v>
      </c>
      <c r="F189" s="17" t="s">
        <v>213</v>
      </c>
      <c r="G189" s="18">
        <f>VLOOKUP($B189,CLASS!$B$2:$P$362,14,FALSE)</f>
        <v>0</v>
      </c>
      <c r="H189" s="17"/>
    </row>
    <row r="190" spans="1:8" x14ac:dyDescent="0.25">
      <c r="A190" s="20" t="s">
        <v>63</v>
      </c>
      <c r="B190" s="20">
        <v>75</v>
      </c>
      <c r="C190" s="19" t="s">
        <v>109</v>
      </c>
      <c r="D190" s="17" t="s">
        <v>158</v>
      </c>
      <c r="E190" s="17" t="s">
        <v>53</v>
      </c>
      <c r="F190" s="17" t="s">
        <v>214</v>
      </c>
      <c r="G190" s="18">
        <f>VLOOKUP($B190,CLASS!$B$2:$P$362,14,FALSE)</f>
        <v>0</v>
      </c>
      <c r="H190" s="17"/>
    </row>
    <row r="191" spans="1:8" x14ac:dyDescent="0.25">
      <c r="A191" s="20" t="s">
        <v>63</v>
      </c>
      <c r="B191" s="20">
        <v>157</v>
      </c>
      <c r="C191" s="19" t="s">
        <v>278</v>
      </c>
      <c r="D191" s="18" t="s">
        <v>279</v>
      </c>
      <c r="E191" s="18" t="s">
        <v>53</v>
      </c>
      <c r="F191" s="18" t="s">
        <v>213</v>
      </c>
      <c r="G191" s="18">
        <f>VLOOKUP($B191,CLASS!$B$2:$P$362,14,FALSE)</f>
        <v>0</v>
      </c>
      <c r="H191" s="18"/>
    </row>
    <row r="192" spans="1:8" x14ac:dyDescent="0.25">
      <c r="A192" s="20" t="s">
        <v>63</v>
      </c>
      <c r="B192" s="20">
        <v>79</v>
      </c>
      <c r="C192" s="19" t="s">
        <v>47</v>
      </c>
      <c r="D192" s="18" t="s">
        <v>161</v>
      </c>
      <c r="E192" s="18" t="s">
        <v>53</v>
      </c>
      <c r="F192" s="18" t="s">
        <v>213</v>
      </c>
      <c r="G192" s="18">
        <f>VLOOKUP($B192,CLASS!$B$2:$P$362,14,FALSE)</f>
        <v>0</v>
      </c>
      <c r="H192" s="18"/>
    </row>
    <row r="193" spans="1:8" x14ac:dyDescent="0.25">
      <c r="A193" s="20" t="s">
        <v>63</v>
      </c>
      <c r="B193" s="20">
        <v>127</v>
      </c>
      <c r="C193" s="19" t="s">
        <v>224</v>
      </c>
      <c r="D193" s="17" t="s">
        <v>225</v>
      </c>
      <c r="E193" s="17" t="s">
        <v>53</v>
      </c>
      <c r="F193" s="18" t="s">
        <v>216</v>
      </c>
      <c r="G193" s="18">
        <f>VLOOKUP($B193,CLASS!$B$2:$P$362,14,FALSE)</f>
        <v>0</v>
      </c>
      <c r="H193" s="21"/>
    </row>
    <row r="194" spans="1:8" x14ac:dyDescent="0.25">
      <c r="A194" s="20" t="s">
        <v>63</v>
      </c>
      <c r="B194" s="20">
        <v>146</v>
      </c>
      <c r="C194" s="19" t="s">
        <v>258</v>
      </c>
      <c r="D194" s="17" t="s">
        <v>259</v>
      </c>
      <c r="E194" s="17" t="s">
        <v>53</v>
      </c>
      <c r="F194" s="18" t="s">
        <v>213</v>
      </c>
      <c r="G194" s="18">
        <f>VLOOKUP($B194,CLASS!$B$2:$P$362,14,FALSE)</f>
        <v>0</v>
      </c>
    </row>
    <row r="195" spans="1:8" x14ac:dyDescent="0.25">
      <c r="A195" s="20" t="s">
        <v>63</v>
      </c>
      <c r="B195" s="20">
        <v>85</v>
      </c>
      <c r="C195" s="19" t="s">
        <v>25</v>
      </c>
      <c r="D195" s="17" t="s">
        <v>16</v>
      </c>
      <c r="E195" s="17" t="s">
        <v>53</v>
      </c>
      <c r="F195" s="17" t="s">
        <v>213</v>
      </c>
      <c r="G195" s="18">
        <f>VLOOKUP($B195,CLASS!$B$2:$P$362,14,FALSE)</f>
        <v>0</v>
      </c>
    </row>
    <row r="196" spans="1:8" x14ac:dyDescent="0.25">
      <c r="A196" s="20" t="s">
        <v>63</v>
      </c>
      <c r="B196" s="20">
        <v>139</v>
      </c>
      <c r="C196" s="19" t="s">
        <v>244</v>
      </c>
      <c r="D196" s="17" t="s">
        <v>245</v>
      </c>
      <c r="E196" s="17" t="s">
        <v>53</v>
      </c>
      <c r="F196" s="18" t="s">
        <v>213</v>
      </c>
      <c r="G196" s="18">
        <f>VLOOKUP($B196,CLASS!$B$2:$P$362,14,FALSE)</f>
        <v>0</v>
      </c>
      <c r="H196" s="17"/>
    </row>
    <row r="197" spans="1:8" x14ac:dyDescent="0.25">
      <c r="A197" s="20" t="s">
        <v>63</v>
      </c>
      <c r="B197" s="20">
        <v>150</v>
      </c>
      <c r="C197" s="19" t="s">
        <v>265</v>
      </c>
      <c r="D197" s="18" t="s">
        <v>266</v>
      </c>
      <c r="E197" s="18" t="s">
        <v>53</v>
      </c>
      <c r="F197" s="18" t="s">
        <v>213</v>
      </c>
      <c r="G197" s="18">
        <f>VLOOKUP($B197,CLASS!$B$2:$P$362,14,FALSE)</f>
        <v>0</v>
      </c>
      <c r="H197" s="18"/>
    </row>
    <row r="198" spans="1:8" x14ac:dyDescent="0.25">
      <c r="A198" s="20" t="s">
        <v>63</v>
      </c>
      <c r="B198" s="20">
        <v>141</v>
      </c>
      <c r="C198" s="19" t="s">
        <v>248</v>
      </c>
      <c r="D198" s="17" t="s">
        <v>249</v>
      </c>
      <c r="E198" s="17" t="s">
        <v>54</v>
      </c>
      <c r="F198" s="18" t="s">
        <v>213</v>
      </c>
      <c r="G198" s="18">
        <f>VLOOKUP($B198,CLASS!$B$2:$P$362,14,FALSE)</f>
        <v>0</v>
      </c>
      <c r="H198" s="17"/>
    </row>
    <row r="199" spans="1:8" x14ac:dyDescent="0.25">
      <c r="A199" s="20" t="s">
        <v>63</v>
      </c>
      <c r="B199" s="20">
        <v>137</v>
      </c>
      <c r="C199" s="19"/>
      <c r="D199" s="17" t="s">
        <v>241</v>
      </c>
      <c r="E199" s="17" t="s">
        <v>54</v>
      </c>
      <c r="F199" s="18" t="s">
        <v>213</v>
      </c>
      <c r="G199" s="18">
        <f>VLOOKUP($B199,CLASS!$B$2:$P$362,14,FALSE)</f>
        <v>0</v>
      </c>
      <c r="H199" s="17"/>
    </row>
    <row r="200" spans="1:8" x14ac:dyDescent="0.25">
      <c r="A200" s="20" t="s">
        <v>63</v>
      </c>
      <c r="B200" s="20">
        <v>138</v>
      </c>
      <c r="C200" s="19" t="s">
        <v>242</v>
      </c>
      <c r="D200" s="17" t="s">
        <v>243</v>
      </c>
      <c r="E200" s="17" t="s">
        <v>54</v>
      </c>
      <c r="F200" s="18" t="s">
        <v>213</v>
      </c>
      <c r="G200" s="18">
        <f>VLOOKUP($B200,CLASS!$B$2:$P$362,14,FALSE)</f>
        <v>0</v>
      </c>
    </row>
    <row r="201" spans="1:8" x14ac:dyDescent="0.25">
      <c r="A201" s="20" t="s">
        <v>63</v>
      </c>
      <c r="B201" s="20">
        <v>142</v>
      </c>
      <c r="C201" s="19" t="s">
        <v>250</v>
      </c>
      <c r="D201" s="17" t="s">
        <v>251</v>
      </c>
      <c r="E201" s="17" t="s">
        <v>54</v>
      </c>
      <c r="F201" s="18" t="s">
        <v>213</v>
      </c>
      <c r="G201" s="18">
        <f>VLOOKUP($B201,CLASS!$B$2:$P$362,14,FALSE)</f>
        <v>0</v>
      </c>
    </row>
    <row r="202" spans="1:8" x14ac:dyDescent="0.25">
      <c r="A202" s="20" t="s">
        <v>63</v>
      </c>
      <c r="B202" s="20">
        <v>124</v>
      </c>
      <c r="C202" s="19" t="s">
        <v>218</v>
      </c>
      <c r="D202" s="18" t="s">
        <v>219</v>
      </c>
      <c r="E202" s="18" t="s">
        <v>54</v>
      </c>
      <c r="F202" s="18" t="s">
        <v>215</v>
      </c>
      <c r="G202" s="18">
        <f>VLOOKUP($B202,CLASS!$B$2:$P$362,14,FALSE)</f>
        <v>0</v>
      </c>
      <c r="H202" s="22"/>
    </row>
    <row r="203" spans="1:8" x14ac:dyDescent="0.25">
      <c r="A203" s="20" t="s">
        <v>63</v>
      </c>
      <c r="B203" s="20">
        <v>74</v>
      </c>
      <c r="C203" s="19" t="s">
        <v>156</v>
      </c>
      <c r="D203" s="18" t="s">
        <v>157</v>
      </c>
      <c r="E203" s="18" t="s">
        <v>54</v>
      </c>
      <c r="F203" s="18" t="s">
        <v>214</v>
      </c>
      <c r="G203" s="18">
        <f>VLOOKUP($B203,CLASS!$B$2:$P$362,14,FALSE)</f>
        <v>0</v>
      </c>
      <c r="H203" s="18"/>
    </row>
    <row r="204" spans="1:8" x14ac:dyDescent="0.25">
      <c r="A204" s="20" t="s">
        <v>63</v>
      </c>
      <c r="B204" s="20">
        <v>145</v>
      </c>
      <c r="C204" s="19" t="s">
        <v>256</v>
      </c>
      <c r="D204" s="17" t="s">
        <v>257</v>
      </c>
      <c r="E204" s="17" t="s">
        <v>54</v>
      </c>
      <c r="F204" s="18" t="s">
        <v>213</v>
      </c>
      <c r="G204" s="18">
        <f>VLOOKUP($B204,CLASS!$B$2:$P$362,14,FALSE)</f>
        <v>0</v>
      </c>
      <c r="H204" s="18"/>
    </row>
    <row r="205" spans="1:8" x14ac:dyDescent="0.25">
      <c r="A205" s="20" t="s">
        <v>63</v>
      </c>
      <c r="B205" s="20">
        <v>1</v>
      </c>
      <c r="C205" s="19" t="s">
        <v>41</v>
      </c>
      <c r="D205" s="17" t="s">
        <v>67</v>
      </c>
      <c r="E205" s="17" t="s">
        <v>54</v>
      </c>
      <c r="F205" s="17" t="s">
        <v>213</v>
      </c>
      <c r="G205" s="18">
        <f>VLOOKUP($B205,CLASS!$B$2:$P$362,14,FALSE)</f>
        <v>0</v>
      </c>
      <c r="H205" s="17"/>
    </row>
    <row r="206" spans="1:8" x14ac:dyDescent="0.25">
      <c r="A206" s="20" t="s">
        <v>63</v>
      </c>
      <c r="B206" s="20">
        <v>125</v>
      </c>
      <c r="C206" s="19" t="s">
        <v>220</v>
      </c>
      <c r="D206" s="17" t="s">
        <v>221</v>
      </c>
      <c r="E206" s="17" t="s">
        <v>55</v>
      </c>
      <c r="F206" s="18" t="s">
        <v>214</v>
      </c>
      <c r="G206" s="18">
        <f>VLOOKUP($B206,CLASS!$B$2:$P$362,14,FALSE)</f>
        <v>0</v>
      </c>
      <c r="H206" s="17"/>
    </row>
    <row r="207" spans="1:8" x14ac:dyDescent="0.25">
      <c r="A207" s="20" t="s">
        <v>63</v>
      </c>
      <c r="B207" s="20">
        <v>136</v>
      </c>
      <c r="C207" s="19" t="s">
        <v>239</v>
      </c>
      <c r="D207" s="17" t="s">
        <v>240</v>
      </c>
      <c r="E207" s="17" t="s">
        <v>55</v>
      </c>
      <c r="F207" s="18" t="s">
        <v>213</v>
      </c>
      <c r="G207" s="18">
        <f>VLOOKUP($B207,CLASS!$B$2:$P$362,14,FALSE)</f>
        <v>0</v>
      </c>
      <c r="H207" s="17"/>
    </row>
    <row r="208" spans="1:8" x14ac:dyDescent="0.25">
      <c r="A208" s="20" t="s">
        <v>63</v>
      </c>
      <c r="B208" s="20">
        <v>126</v>
      </c>
      <c r="C208" s="19" t="s">
        <v>222</v>
      </c>
      <c r="D208" s="17" t="s">
        <v>223</v>
      </c>
      <c r="E208" s="17" t="s">
        <v>55</v>
      </c>
      <c r="F208" s="18" t="s">
        <v>213</v>
      </c>
      <c r="G208" s="18">
        <f>VLOOKUP($B208,CLASS!$B$2:$P$362,14,FALSE)</f>
        <v>0</v>
      </c>
      <c r="H208" s="17"/>
    </row>
    <row r="209" spans="1:8" x14ac:dyDescent="0.25">
      <c r="A209" s="20" t="s">
        <v>63</v>
      </c>
      <c r="B209" s="20">
        <v>143</v>
      </c>
      <c r="C209" s="19" t="s">
        <v>252</v>
      </c>
      <c r="D209" s="17" t="s">
        <v>253</v>
      </c>
      <c r="E209" s="17" t="s">
        <v>55</v>
      </c>
      <c r="F209" s="18" t="s">
        <v>216</v>
      </c>
      <c r="G209" s="18">
        <f>VLOOKUP($B209,CLASS!$B$2:$P$362,14,FALSE)</f>
        <v>0</v>
      </c>
    </row>
    <row r="210" spans="1:8" x14ac:dyDescent="0.25">
      <c r="A210" s="20" t="s">
        <v>63</v>
      </c>
      <c r="B210" s="20">
        <v>36</v>
      </c>
      <c r="C210" s="19" t="s">
        <v>109</v>
      </c>
      <c r="D210" s="17" t="s">
        <v>110</v>
      </c>
      <c r="E210" s="17" t="s">
        <v>55</v>
      </c>
      <c r="F210" s="17" t="s">
        <v>214</v>
      </c>
      <c r="G210" s="18">
        <f>VLOOKUP($B210,CLASS!$B$2:$P$362,14,FALSE)</f>
        <v>0</v>
      </c>
      <c r="H210" s="17"/>
    </row>
    <row r="211" spans="1:8" x14ac:dyDescent="0.25">
      <c r="A211" s="20" t="s">
        <v>63</v>
      </c>
      <c r="B211" s="20">
        <v>3</v>
      </c>
      <c r="C211" s="19" t="s">
        <v>36</v>
      </c>
      <c r="D211" s="17" t="s">
        <v>70</v>
      </c>
      <c r="E211" s="17" t="s">
        <v>55</v>
      </c>
      <c r="F211" s="17" t="s">
        <v>213</v>
      </c>
      <c r="G211" s="18">
        <f>VLOOKUP($B211,CLASS!$B$2:$P$362,14,FALSE)</f>
        <v>0</v>
      </c>
      <c r="H211" s="17"/>
    </row>
    <row r="212" spans="1:8" x14ac:dyDescent="0.25">
      <c r="A212" s="20" t="s">
        <v>63</v>
      </c>
      <c r="B212" s="20">
        <v>19</v>
      </c>
      <c r="C212" s="19" t="s">
        <v>30</v>
      </c>
      <c r="D212" s="17" t="s">
        <v>86</v>
      </c>
      <c r="E212" s="17" t="s">
        <v>55</v>
      </c>
      <c r="F212" s="17" t="s">
        <v>213</v>
      </c>
      <c r="G212" s="18">
        <f>VLOOKUP($B212,CLASS!$B$2:$P$362,14,FALSE)</f>
        <v>0</v>
      </c>
      <c r="H212" s="17"/>
    </row>
    <row r="213" spans="1:8" x14ac:dyDescent="0.25">
      <c r="A213" s="20" t="s">
        <v>63</v>
      </c>
      <c r="B213" s="20">
        <v>28</v>
      </c>
      <c r="C213" s="19" t="s">
        <v>48</v>
      </c>
      <c r="D213" s="17" t="s">
        <v>16</v>
      </c>
      <c r="E213" s="17" t="s">
        <v>55</v>
      </c>
      <c r="F213" s="17" t="s">
        <v>213</v>
      </c>
      <c r="G213" s="18">
        <f>VLOOKUP($B213,CLASS!$B$2:$P$362,14,FALSE)</f>
        <v>0</v>
      </c>
    </row>
    <row r="214" spans="1:8" x14ac:dyDescent="0.25">
      <c r="A214" s="20" t="s">
        <v>63</v>
      </c>
      <c r="B214" s="20">
        <v>37</v>
      </c>
      <c r="C214" s="19" t="s">
        <v>43</v>
      </c>
      <c r="D214" s="17" t="s">
        <v>111</v>
      </c>
      <c r="E214" s="17" t="s">
        <v>55</v>
      </c>
      <c r="F214" s="17" t="s">
        <v>213</v>
      </c>
      <c r="G214" s="18">
        <f>VLOOKUP($B214,CLASS!$B$2:$P$362,14,FALSE)</f>
        <v>0</v>
      </c>
      <c r="H214" s="17"/>
    </row>
    <row r="215" spans="1:8" x14ac:dyDescent="0.25">
      <c r="A215" s="20" t="s">
        <v>63</v>
      </c>
      <c r="B215" s="20">
        <v>38</v>
      </c>
      <c r="C215" s="19" t="s">
        <v>27</v>
      </c>
      <c r="D215" s="17" t="s">
        <v>86</v>
      </c>
      <c r="E215" s="17" t="s">
        <v>55</v>
      </c>
      <c r="F215" s="17" t="s">
        <v>213</v>
      </c>
      <c r="G215" s="18">
        <f>VLOOKUP($B215,CLASS!$B$2:$P$362,14,FALSE)</f>
        <v>0</v>
      </c>
      <c r="H215" s="17"/>
    </row>
    <row r="216" spans="1:8" x14ac:dyDescent="0.25">
      <c r="A216" s="20" t="s">
        <v>63</v>
      </c>
      <c r="B216" s="20">
        <v>41</v>
      </c>
      <c r="C216" s="19" t="s">
        <v>29</v>
      </c>
      <c r="D216" s="17" t="s">
        <v>17</v>
      </c>
      <c r="E216" s="17" t="s">
        <v>55</v>
      </c>
      <c r="F216" s="17" t="s">
        <v>213</v>
      </c>
      <c r="G216" s="18">
        <f>VLOOKUP($B216,CLASS!$B$2:$P$362,14,FALSE)</f>
        <v>0</v>
      </c>
    </row>
    <row r="217" spans="1:8" x14ac:dyDescent="0.25">
      <c r="A217" s="20" t="s">
        <v>63</v>
      </c>
      <c r="B217" s="20">
        <v>53</v>
      </c>
      <c r="C217" s="19" t="s">
        <v>102</v>
      </c>
      <c r="D217" s="17" t="s">
        <v>133</v>
      </c>
      <c r="E217" s="17" t="s">
        <v>55</v>
      </c>
      <c r="F217" s="17" t="s">
        <v>213</v>
      </c>
      <c r="G217" s="18">
        <f>VLOOKUP($B217,CLASS!$B$2:$P$362,14,FALSE)</f>
        <v>0</v>
      </c>
      <c r="H217" s="17"/>
    </row>
    <row r="218" spans="1:8" x14ac:dyDescent="0.25">
      <c r="A218" s="20" t="s">
        <v>63</v>
      </c>
      <c r="B218" s="20">
        <v>67</v>
      </c>
      <c r="C218" s="18" t="s">
        <v>32</v>
      </c>
      <c r="D218" s="17" t="s">
        <v>149</v>
      </c>
      <c r="E218" s="17" t="s">
        <v>55</v>
      </c>
      <c r="F218" s="17" t="s">
        <v>213</v>
      </c>
      <c r="G218" s="18">
        <f>VLOOKUP($B218,CLASS!$B$2:$P$362,14,FALSE)</f>
        <v>0</v>
      </c>
      <c r="H218" s="17"/>
    </row>
    <row r="219" spans="1:8" x14ac:dyDescent="0.25">
      <c r="A219" s="20" t="s">
        <v>63</v>
      </c>
      <c r="B219" s="20">
        <v>89</v>
      </c>
      <c r="C219" s="19" t="s">
        <v>173</v>
      </c>
      <c r="D219" s="17" t="s">
        <v>174</v>
      </c>
      <c r="E219" s="17" t="s">
        <v>55</v>
      </c>
      <c r="F219" s="17" t="s">
        <v>213</v>
      </c>
      <c r="G219" s="18">
        <f>VLOOKUP($B219,CLASS!$B$2:$P$362,14,FALSE)</f>
        <v>0</v>
      </c>
      <c r="H219" s="17"/>
    </row>
    <row r="220" spans="1:8" x14ac:dyDescent="0.25">
      <c r="A220" s="20" t="s">
        <v>63</v>
      </c>
      <c r="B220" s="20">
        <v>119</v>
      </c>
      <c r="C220" s="19" t="s">
        <v>181</v>
      </c>
      <c r="D220" s="17" t="s">
        <v>158</v>
      </c>
      <c r="E220" s="17" t="s">
        <v>55</v>
      </c>
      <c r="F220" s="18" t="s">
        <v>213</v>
      </c>
      <c r="G220" s="18">
        <f>VLOOKUP($B220,CLASS!$B$2:$P$362,14,FALSE)</f>
        <v>0</v>
      </c>
      <c r="H220" s="17"/>
    </row>
    <row r="221" spans="1:8" x14ac:dyDescent="0.25">
      <c r="A221" s="20" t="s">
        <v>63</v>
      </c>
      <c r="B221" s="20">
        <v>44</v>
      </c>
      <c r="C221" s="19" t="s">
        <v>118</v>
      </c>
      <c r="D221" s="17" t="s">
        <v>119</v>
      </c>
      <c r="E221" s="17" t="s">
        <v>55</v>
      </c>
      <c r="F221" s="17" t="s">
        <v>214</v>
      </c>
      <c r="G221" s="18">
        <f>VLOOKUP($B221,CLASS!$B$2:$P$362,14,FALSE)</f>
        <v>0</v>
      </c>
    </row>
    <row r="222" spans="1:8" x14ac:dyDescent="0.25">
      <c r="A222" s="20" t="s">
        <v>63</v>
      </c>
      <c r="B222" s="20">
        <v>107</v>
      </c>
      <c r="C222" s="18" t="s">
        <v>195</v>
      </c>
      <c r="D222" s="17" t="s">
        <v>74</v>
      </c>
      <c r="E222" s="17" t="s">
        <v>55</v>
      </c>
      <c r="F222" s="18" t="s">
        <v>214</v>
      </c>
      <c r="G222" s="18">
        <f>VLOOKUP($B222,CLASS!$B$2:$P$362,14,FALSE)</f>
        <v>0</v>
      </c>
      <c r="H222" s="17"/>
    </row>
    <row r="223" spans="1:8" x14ac:dyDescent="0.25">
      <c r="A223" s="20" t="s">
        <v>63</v>
      </c>
      <c r="B223" s="20">
        <v>191</v>
      </c>
      <c r="C223" s="19" t="s">
        <v>250</v>
      </c>
      <c r="D223" s="17" t="s">
        <v>334</v>
      </c>
      <c r="E223" s="17" t="s">
        <v>320</v>
      </c>
      <c r="F223" s="18" t="s">
        <v>213</v>
      </c>
      <c r="G223" s="18">
        <f>VLOOKUP($B223,CLASS!$B$2:$P$362,14,FALSE)</f>
        <v>0</v>
      </c>
      <c r="H223" s="17"/>
    </row>
    <row r="224" spans="1:8" x14ac:dyDescent="0.25">
      <c r="A224" s="20" t="s">
        <v>63</v>
      </c>
      <c r="B224" s="20">
        <v>193</v>
      </c>
      <c r="C224" s="19" t="s">
        <v>222</v>
      </c>
      <c r="D224" s="17" t="s">
        <v>336</v>
      </c>
      <c r="E224" s="17" t="s">
        <v>55</v>
      </c>
      <c r="F224" s="18" t="s">
        <v>215</v>
      </c>
      <c r="G224" s="18">
        <f>VLOOKUP($B224,CLASS!$B$2:$P$362,14,FALSE)</f>
        <v>0</v>
      </c>
      <c r="H224" s="17"/>
    </row>
    <row r="225" spans="1:8" x14ac:dyDescent="0.25">
      <c r="A225" s="20" t="s">
        <v>63</v>
      </c>
      <c r="B225" s="20">
        <v>194</v>
      </c>
      <c r="C225" s="19" t="s">
        <v>337</v>
      </c>
      <c r="D225" s="17" t="s">
        <v>338</v>
      </c>
      <c r="E225" s="17" t="s">
        <v>320</v>
      </c>
      <c r="F225" s="18" t="s">
        <v>213</v>
      </c>
      <c r="G225" s="18">
        <f>VLOOKUP($B225,CLASS!$B$2:$P$362,14,FALSE)</f>
        <v>0</v>
      </c>
    </row>
    <row r="226" spans="1:8" x14ac:dyDescent="0.25">
      <c r="A226" s="20" t="s">
        <v>63</v>
      </c>
      <c r="B226" s="20">
        <v>195</v>
      </c>
      <c r="C226" s="19" t="s">
        <v>362</v>
      </c>
      <c r="D226" s="17" t="s">
        <v>339</v>
      </c>
      <c r="E226" s="17" t="s">
        <v>54</v>
      </c>
      <c r="F226" s="18" t="s">
        <v>213</v>
      </c>
      <c r="G226" s="18">
        <f>VLOOKUP($B226,CLASS!$B$2:$P$362,14,FALSE)</f>
        <v>0</v>
      </c>
      <c r="H226" s="17"/>
    </row>
    <row r="227" spans="1:8" x14ac:dyDescent="0.25">
      <c r="A227" s="20" t="s">
        <v>63</v>
      </c>
      <c r="B227" s="20">
        <v>196</v>
      </c>
      <c r="C227" s="19" t="s">
        <v>340</v>
      </c>
      <c r="D227" s="17" t="s">
        <v>341</v>
      </c>
      <c r="E227" s="17" t="s">
        <v>54</v>
      </c>
      <c r="F227" s="18" t="s">
        <v>213</v>
      </c>
      <c r="G227" s="18">
        <f>VLOOKUP($B227,CLASS!$B$2:$P$362,14,FALSE)</f>
        <v>0</v>
      </c>
    </row>
    <row r="228" spans="1:8" x14ac:dyDescent="0.25">
      <c r="A228" s="20" t="s">
        <v>63</v>
      </c>
      <c r="B228" s="20">
        <v>197</v>
      </c>
      <c r="C228" s="19" t="s">
        <v>342</v>
      </c>
      <c r="D228" s="17" t="s">
        <v>343</v>
      </c>
      <c r="E228" s="17" t="s">
        <v>320</v>
      </c>
      <c r="F228" s="18" t="s">
        <v>213</v>
      </c>
      <c r="G228" s="18">
        <f>VLOOKUP($B228,CLASS!$B$2:$P$362,14,FALSE)</f>
        <v>0</v>
      </c>
      <c r="H228" s="17"/>
    </row>
    <row r="229" spans="1:8" x14ac:dyDescent="0.25">
      <c r="A229" s="20" t="s">
        <v>63</v>
      </c>
      <c r="B229" s="20">
        <v>200</v>
      </c>
      <c r="C229" s="19" t="s">
        <v>345</v>
      </c>
      <c r="D229" s="17" t="s">
        <v>346</v>
      </c>
      <c r="E229" s="17" t="s">
        <v>54</v>
      </c>
      <c r="F229" s="18" t="s">
        <v>213</v>
      </c>
      <c r="G229" s="18">
        <f>VLOOKUP($B229,CLASS!$B$2:$P$362,14,FALSE)</f>
        <v>0</v>
      </c>
    </row>
    <row r="230" spans="1:8" x14ac:dyDescent="0.25">
      <c r="A230" s="20" t="s">
        <v>63</v>
      </c>
      <c r="B230" s="20">
        <v>201</v>
      </c>
      <c r="C230" s="19" t="s">
        <v>236</v>
      </c>
      <c r="D230" s="17" t="s">
        <v>347</v>
      </c>
      <c r="E230" s="17" t="s">
        <v>54</v>
      </c>
      <c r="F230" s="18" t="s">
        <v>213</v>
      </c>
      <c r="G230" s="18">
        <f>VLOOKUP($B230,CLASS!$B$2:$P$362,14,FALSE)</f>
        <v>0</v>
      </c>
      <c r="H230" s="17"/>
    </row>
    <row r="231" spans="1:8" x14ac:dyDescent="0.25">
      <c r="A231" s="20" t="s">
        <v>63</v>
      </c>
      <c r="B231" s="20">
        <v>202</v>
      </c>
      <c r="C231" s="19" t="s">
        <v>348</v>
      </c>
      <c r="D231" s="17" t="s">
        <v>349</v>
      </c>
      <c r="E231" s="17" t="s">
        <v>55</v>
      </c>
      <c r="F231" s="18" t="s">
        <v>215</v>
      </c>
      <c r="G231" s="18">
        <f>VLOOKUP($B231,CLASS!$B$2:$P$362,14,FALSE)</f>
        <v>0</v>
      </c>
      <c r="H231" s="17"/>
    </row>
    <row r="232" spans="1:8" x14ac:dyDescent="0.25">
      <c r="A232" s="20" t="s">
        <v>63</v>
      </c>
      <c r="B232" s="20">
        <v>203</v>
      </c>
      <c r="C232" s="19" t="s">
        <v>350</v>
      </c>
      <c r="D232" s="17" t="s">
        <v>351</v>
      </c>
      <c r="E232" s="17" t="s">
        <v>54</v>
      </c>
      <c r="F232" s="18" t="s">
        <v>213</v>
      </c>
      <c r="G232" s="18">
        <f>VLOOKUP($B232,CLASS!$B$2:$P$362,14,FALSE)</f>
        <v>0</v>
      </c>
      <c r="H232" s="17"/>
    </row>
    <row r="233" spans="1:8" x14ac:dyDescent="0.25">
      <c r="A233" s="20" t="s">
        <v>63</v>
      </c>
      <c r="B233" s="20">
        <v>204</v>
      </c>
      <c r="C233" s="19" t="s">
        <v>352</v>
      </c>
      <c r="D233" s="17" t="s">
        <v>351</v>
      </c>
      <c r="E233" s="17" t="s">
        <v>320</v>
      </c>
      <c r="F233" s="18" t="s">
        <v>215</v>
      </c>
      <c r="G233" s="18">
        <f>VLOOKUP($B233,CLASS!$B$2:$P$362,14,FALSE)</f>
        <v>0</v>
      </c>
    </row>
    <row r="234" spans="1:8" x14ac:dyDescent="0.25">
      <c r="A234" s="20" t="s">
        <v>63</v>
      </c>
      <c r="B234" s="20">
        <v>205</v>
      </c>
      <c r="C234" s="19" t="s">
        <v>256</v>
      </c>
      <c r="D234" s="17" t="s">
        <v>353</v>
      </c>
      <c r="E234" s="17" t="s">
        <v>320</v>
      </c>
      <c r="F234" s="18" t="s">
        <v>213</v>
      </c>
      <c r="G234" s="18">
        <f>VLOOKUP($B234,CLASS!$B$2:$P$362,14,FALSE)</f>
        <v>0</v>
      </c>
      <c r="H234" s="17"/>
    </row>
    <row r="235" spans="1:8" x14ac:dyDescent="0.25">
      <c r="A235" s="20" t="s">
        <v>63</v>
      </c>
      <c r="B235" s="20">
        <v>206</v>
      </c>
      <c r="C235" s="19" t="s">
        <v>237</v>
      </c>
      <c r="D235" s="17" t="s">
        <v>354</v>
      </c>
      <c r="E235" s="17" t="s">
        <v>55</v>
      </c>
      <c r="F235" s="18" t="s">
        <v>213</v>
      </c>
      <c r="G235" s="18">
        <f>VLOOKUP($B235,CLASS!$B$2:$P$362,14,FALSE)</f>
        <v>0</v>
      </c>
      <c r="H235" s="17"/>
    </row>
    <row r="236" spans="1:8" x14ac:dyDescent="0.25">
      <c r="A236" s="20" t="s">
        <v>63</v>
      </c>
      <c r="B236" s="20">
        <v>207</v>
      </c>
      <c r="C236" s="19" t="s">
        <v>355</v>
      </c>
      <c r="D236" s="17" t="s">
        <v>356</v>
      </c>
      <c r="E236" s="17" t="s">
        <v>320</v>
      </c>
      <c r="F236" s="18" t="s">
        <v>213</v>
      </c>
      <c r="G236" s="18">
        <f>VLOOKUP($B236,CLASS!$B$2:$P$362,14,FALSE)</f>
        <v>0</v>
      </c>
      <c r="H236" s="17"/>
    </row>
    <row r="237" spans="1:8" x14ac:dyDescent="0.25">
      <c r="A237" s="20" t="s">
        <v>63</v>
      </c>
      <c r="B237" s="20">
        <v>208</v>
      </c>
      <c r="C237" s="19" t="s">
        <v>357</v>
      </c>
      <c r="D237" s="17" t="s">
        <v>358</v>
      </c>
      <c r="E237" s="17" t="s">
        <v>320</v>
      </c>
      <c r="F237" s="18" t="s">
        <v>213</v>
      </c>
      <c r="G237" s="18">
        <f>VLOOKUP($B237,CLASS!$B$2:$P$362,14,FALSE)</f>
        <v>0</v>
      </c>
    </row>
    <row r="238" spans="1:8" x14ac:dyDescent="0.25">
      <c r="A238" s="20" t="s">
        <v>63</v>
      </c>
      <c r="B238" s="20">
        <v>209</v>
      </c>
      <c r="C238" s="19" t="s">
        <v>363</v>
      </c>
      <c r="D238" s="17" t="s">
        <v>364</v>
      </c>
      <c r="E238" s="17" t="s">
        <v>53</v>
      </c>
      <c r="F238" s="18" t="s">
        <v>213</v>
      </c>
      <c r="G238" s="18">
        <f>VLOOKUP($B238,CLASS!$B$2:$P$362,14,FALSE)</f>
        <v>0</v>
      </c>
      <c r="H238" s="17"/>
    </row>
    <row r="239" spans="1:8" x14ac:dyDescent="0.25">
      <c r="A239" s="20" t="s">
        <v>63</v>
      </c>
      <c r="B239" s="20">
        <v>210</v>
      </c>
      <c r="C239" s="19" t="s">
        <v>269</v>
      </c>
      <c r="D239" s="17" t="s">
        <v>365</v>
      </c>
      <c r="E239" s="17" t="s">
        <v>54</v>
      </c>
      <c r="F239" s="18" t="s">
        <v>216</v>
      </c>
      <c r="G239" s="18">
        <f>VLOOKUP($B239,CLASS!$B$2:$P$362,14,FALSE)</f>
        <v>0</v>
      </c>
      <c r="H239" s="17"/>
    </row>
    <row r="240" spans="1:8" x14ac:dyDescent="0.25">
      <c r="A240" s="20" t="s">
        <v>63</v>
      </c>
      <c r="B240" s="20">
        <v>211</v>
      </c>
      <c r="C240" s="19" t="s">
        <v>366</v>
      </c>
      <c r="D240" s="17" t="s">
        <v>367</v>
      </c>
      <c r="E240" s="17" t="s">
        <v>54</v>
      </c>
      <c r="F240" s="18" t="s">
        <v>213</v>
      </c>
      <c r="G240" s="18">
        <f>VLOOKUP($B240,CLASS!$B$2:$P$362,14,FALSE)</f>
        <v>0</v>
      </c>
      <c r="H240" s="17"/>
    </row>
    <row r="241" spans="1:8" x14ac:dyDescent="0.25">
      <c r="A241" s="20"/>
      <c r="B241" s="20">
        <v>240</v>
      </c>
      <c r="C241" s="19"/>
      <c r="G241" s="18">
        <f>VLOOKUP($B241,CLASS!$B$2:$P$362,14,FALSE)</f>
        <v>0</v>
      </c>
      <c r="H241" s="17"/>
    </row>
    <row r="242" spans="1:8" x14ac:dyDescent="0.25">
      <c r="A242" s="20"/>
      <c r="B242" s="20">
        <v>241</v>
      </c>
      <c r="C242" s="18"/>
      <c r="G242" s="18">
        <f>VLOOKUP($B242,CLASS!$B$2:$P$362,14,FALSE)</f>
        <v>0</v>
      </c>
      <c r="H242" s="17"/>
    </row>
    <row r="243" spans="1:8" x14ac:dyDescent="0.25">
      <c r="A243" s="20"/>
      <c r="B243" s="20">
        <v>242</v>
      </c>
      <c r="C243" s="18"/>
      <c r="G243" s="18">
        <f>VLOOKUP($B243,CLASS!$B$2:$P$362,14,FALSE)</f>
        <v>0</v>
      </c>
      <c r="H243" s="17"/>
    </row>
    <row r="244" spans="1:8" x14ac:dyDescent="0.25">
      <c r="A244" s="20"/>
      <c r="B244" s="20">
        <v>243</v>
      </c>
      <c r="C244" s="19"/>
      <c r="G244" s="18">
        <f>VLOOKUP($B244,CLASS!$B$2:$P$362,14,FALSE)</f>
        <v>0</v>
      </c>
    </row>
    <row r="245" spans="1:8" x14ac:dyDescent="0.25">
      <c r="A245" s="20"/>
      <c r="B245" s="20">
        <v>244</v>
      </c>
      <c r="C245" s="19"/>
      <c r="G245" s="18">
        <f>VLOOKUP($B245,CLASS!$B$2:$P$362,14,FALSE)</f>
        <v>0</v>
      </c>
      <c r="H245" s="17"/>
    </row>
    <row r="246" spans="1:8" x14ac:dyDescent="0.25">
      <c r="A246" s="20"/>
      <c r="B246" s="20">
        <v>245</v>
      </c>
      <c r="C246" s="19"/>
      <c r="G246" s="18">
        <f>VLOOKUP($B246,CLASS!$B$2:$P$362,14,FALSE)</f>
        <v>0</v>
      </c>
      <c r="H246" s="17"/>
    </row>
    <row r="247" spans="1:8" x14ac:dyDescent="0.25">
      <c r="A247" s="20"/>
      <c r="B247" s="20">
        <v>246</v>
      </c>
      <c r="C247" s="18"/>
      <c r="G247" s="18">
        <f>VLOOKUP($B247,CLASS!$B$2:$P$362,14,FALSE)</f>
        <v>0</v>
      </c>
      <c r="H247" s="17"/>
    </row>
    <row r="248" spans="1:8" x14ac:dyDescent="0.25">
      <c r="A248" s="20"/>
      <c r="B248" s="20">
        <v>247</v>
      </c>
      <c r="C248" s="18"/>
      <c r="G248" s="18">
        <f>VLOOKUP($B248,CLASS!$B$2:$P$362,14,FALSE)</f>
        <v>0</v>
      </c>
    </row>
    <row r="249" spans="1:8" x14ac:dyDescent="0.25">
      <c r="A249" s="20"/>
      <c r="B249" s="20">
        <v>248</v>
      </c>
      <c r="C249" s="18"/>
      <c r="G249" s="18">
        <f>VLOOKUP($B249,CLASS!$B$2:$P$362,14,FALSE)</f>
        <v>0</v>
      </c>
    </row>
    <row r="250" spans="1:8" x14ac:dyDescent="0.25">
      <c r="A250" s="20"/>
      <c r="B250" s="20">
        <v>249</v>
      </c>
      <c r="C250" s="19"/>
      <c r="G250" s="18">
        <f>VLOOKUP($B250,CLASS!$B$2:$P$362,14,FALSE)</f>
        <v>0</v>
      </c>
      <c r="H250" s="17"/>
    </row>
    <row r="251" spans="1:8" x14ac:dyDescent="0.25">
      <c r="A251" s="20"/>
      <c r="B251" s="20">
        <v>250</v>
      </c>
      <c r="C251" s="19"/>
      <c r="G251" s="18">
        <f>VLOOKUP($B251,CLASS!$B$2:$P$362,14,FALSE)</f>
        <v>0</v>
      </c>
    </row>
    <row r="252" spans="1:8" x14ac:dyDescent="0.25">
      <c r="A252" s="20"/>
      <c r="B252" s="20">
        <v>251</v>
      </c>
      <c r="C252" s="19"/>
      <c r="G252" s="18">
        <f>VLOOKUP($B252,CLASS!$B$2:$P$362,14,FALSE)</f>
        <v>0</v>
      </c>
      <c r="H252" s="17"/>
    </row>
    <row r="253" spans="1:8" x14ac:dyDescent="0.25">
      <c r="A253" s="20"/>
      <c r="B253" s="20">
        <v>252</v>
      </c>
      <c r="C253" s="18"/>
      <c r="G253" s="18">
        <f>VLOOKUP($B253,CLASS!$B$2:$P$362,14,FALSE)</f>
        <v>0</v>
      </c>
    </row>
    <row r="254" spans="1:8" x14ac:dyDescent="0.25">
      <c r="A254" s="20"/>
      <c r="B254" s="20">
        <v>253</v>
      </c>
      <c r="C254" s="19"/>
      <c r="G254" s="18">
        <f>VLOOKUP($B254,CLASS!$B$2:$P$362,14,FALSE)</f>
        <v>0</v>
      </c>
      <c r="H254" s="17"/>
    </row>
    <row r="255" spans="1:8" x14ac:dyDescent="0.25">
      <c r="A255" s="20"/>
      <c r="B255" s="20">
        <v>254</v>
      </c>
      <c r="C255" s="18"/>
      <c r="G255" s="18">
        <f>VLOOKUP($B255,CLASS!$B$2:$P$362,14,FALSE)</f>
        <v>0</v>
      </c>
      <c r="H255" s="17"/>
    </row>
    <row r="256" spans="1:8" x14ac:dyDescent="0.25">
      <c r="A256" s="20"/>
      <c r="B256" s="20">
        <v>255</v>
      </c>
      <c r="C256" s="18"/>
      <c r="G256" s="18">
        <f>VLOOKUP($B256,CLASS!$B$2:$P$362,14,FALSE)</f>
        <v>0</v>
      </c>
      <c r="H256" s="17"/>
    </row>
    <row r="257" spans="1:8" x14ac:dyDescent="0.25">
      <c r="A257" s="20"/>
      <c r="B257" s="20">
        <v>256</v>
      </c>
      <c r="C257" s="18"/>
      <c r="G257" s="18">
        <f>VLOOKUP($B257,CLASS!$B$2:$P$362,14,FALSE)</f>
        <v>0</v>
      </c>
    </row>
    <row r="258" spans="1:8" x14ac:dyDescent="0.25">
      <c r="A258" s="20"/>
      <c r="B258" s="20">
        <v>257</v>
      </c>
      <c r="C258" s="19"/>
      <c r="G258" s="18">
        <f>VLOOKUP($B258,CLASS!$B$2:$P$362,14,FALSE)</f>
        <v>0</v>
      </c>
      <c r="H258" s="17"/>
    </row>
    <row r="259" spans="1:8" x14ac:dyDescent="0.25">
      <c r="A259" s="20"/>
      <c r="B259" s="20">
        <v>258</v>
      </c>
      <c r="C259" s="19"/>
      <c r="G259" s="18">
        <f>VLOOKUP($B259,CLASS!$B$2:$P$362,14,FALSE)</f>
        <v>0</v>
      </c>
    </row>
    <row r="260" spans="1:8" x14ac:dyDescent="0.25">
      <c r="A260" s="20"/>
      <c r="B260" s="20">
        <v>259</v>
      </c>
      <c r="C260" s="19"/>
      <c r="G260" s="18">
        <f>VLOOKUP($B260,CLASS!$B$2:$P$362,14,FALSE)</f>
        <v>0</v>
      </c>
      <c r="H260" s="17"/>
    </row>
    <row r="261" spans="1:8" x14ac:dyDescent="0.25">
      <c r="A261" s="20"/>
      <c r="B261" s="20">
        <v>260</v>
      </c>
      <c r="C261" s="18"/>
      <c r="G261" s="18">
        <f>VLOOKUP($B261,CLASS!$B$2:$P$362,14,FALSE)</f>
        <v>0</v>
      </c>
      <c r="H261" s="17"/>
    </row>
    <row r="262" spans="1:8" x14ac:dyDescent="0.25">
      <c r="A262" s="20"/>
      <c r="B262" s="20">
        <v>261</v>
      </c>
      <c r="C262" s="18"/>
      <c r="G262" s="18">
        <f>VLOOKUP($B262,CLASS!$B$2:$P$362,14,FALSE)</f>
        <v>0</v>
      </c>
    </row>
    <row r="263" spans="1:8" x14ac:dyDescent="0.25">
      <c r="A263" s="20"/>
      <c r="B263" s="20">
        <v>262</v>
      </c>
      <c r="C263" s="18"/>
      <c r="G263" s="18">
        <f>VLOOKUP($B263,CLASS!$B$2:$P$362,14,FALSE)</f>
        <v>0</v>
      </c>
      <c r="H263" s="17"/>
    </row>
    <row r="264" spans="1:8" x14ac:dyDescent="0.25">
      <c r="A264" s="20"/>
      <c r="B264" s="20">
        <v>263</v>
      </c>
      <c r="C264" s="18"/>
      <c r="G264" s="18">
        <f>VLOOKUP($B264,CLASS!$B$2:$P$362,14,FALSE)</f>
        <v>0</v>
      </c>
    </row>
    <row r="265" spans="1:8" x14ac:dyDescent="0.25">
      <c r="A265" s="20"/>
      <c r="B265" s="20">
        <v>264</v>
      </c>
      <c r="C265" s="18"/>
      <c r="G265" s="18">
        <f>VLOOKUP($B265,CLASS!$B$2:$P$362,14,FALSE)</f>
        <v>0</v>
      </c>
      <c r="H265" s="17"/>
    </row>
    <row r="266" spans="1:8" x14ac:dyDescent="0.25">
      <c r="A266" s="20"/>
      <c r="B266" s="20">
        <v>265</v>
      </c>
      <c r="C266" s="18"/>
      <c r="G266" s="18">
        <f>VLOOKUP($B266,CLASS!$B$2:$P$362,14,FALSE)</f>
        <v>0</v>
      </c>
      <c r="H266" s="17"/>
    </row>
    <row r="267" spans="1:8" x14ac:dyDescent="0.25">
      <c r="A267" s="20"/>
      <c r="B267" s="20">
        <v>266</v>
      </c>
      <c r="C267" s="18"/>
      <c r="G267" s="18">
        <f>VLOOKUP($B267,CLASS!$B$2:$P$362,14,FALSE)</f>
        <v>0</v>
      </c>
    </row>
    <row r="268" spans="1:8" x14ac:dyDescent="0.25">
      <c r="A268" s="20"/>
      <c r="B268" s="20">
        <v>267</v>
      </c>
      <c r="C268" s="18"/>
      <c r="G268" s="18">
        <f>VLOOKUP($B268,CLASS!$B$2:$P$362,14,FALSE)</f>
        <v>0</v>
      </c>
    </row>
    <row r="269" spans="1:8" x14ac:dyDescent="0.25">
      <c r="A269" s="20"/>
      <c r="B269" s="20">
        <v>268</v>
      </c>
      <c r="C269" s="18"/>
      <c r="G269" s="18">
        <f>VLOOKUP($B269,CLASS!$B$2:$P$362,14,FALSE)</f>
        <v>0</v>
      </c>
      <c r="H269" s="17"/>
    </row>
    <row r="270" spans="1:8" x14ac:dyDescent="0.25">
      <c r="A270" s="20"/>
      <c r="B270" s="20">
        <v>269</v>
      </c>
      <c r="C270" s="18"/>
      <c r="G270" s="18">
        <f>VLOOKUP($B270,CLASS!$B$2:$P$362,14,FALSE)</f>
        <v>0</v>
      </c>
      <c r="H270" s="17"/>
    </row>
    <row r="271" spans="1:8" x14ac:dyDescent="0.25">
      <c r="A271" s="20"/>
      <c r="B271" s="20">
        <v>270</v>
      </c>
      <c r="C271" s="18"/>
      <c r="G271" s="18">
        <f>VLOOKUP($B271,CLASS!$B$2:$P$362,14,FALSE)</f>
        <v>0</v>
      </c>
    </row>
    <row r="272" spans="1:8" x14ac:dyDescent="0.25">
      <c r="A272" s="20"/>
      <c r="B272" s="20">
        <v>271</v>
      </c>
      <c r="C272" s="18"/>
      <c r="G272" s="18">
        <f>VLOOKUP($B272,CLASS!$B$2:$P$362,14,FALSE)</f>
        <v>0</v>
      </c>
    </row>
    <row r="273" spans="1:8" x14ac:dyDescent="0.25">
      <c r="A273" s="20"/>
      <c r="B273" s="20">
        <v>272</v>
      </c>
      <c r="C273" s="18"/>
      <c r="G273" s="18">
        <f>VLOOKUP($B273,CLASS!$B$2:$P$362,14,FALSE)</f>
        <v>0</v>
      </c>
    </row>
    <row r="274" spans="1:8" x14ac:dyDescent="0.25">
      <c r="A274" s="20"/>
      <c r="B274" s="20">
        <v>273</v>
      </c>
      <c r="C274" s="18"/>
      <c r="G274" s="18">
        <f>VLOOKUP($B274,CLASS!$B$2:$P$362,14,FALSE)</f>
        <v>0</v>
      </c>
      <c r="H274" s="17"/>
    </row>
    <row r="275" spans="1:8" x14ac:dyDescent="0.25">
      <c r="A275" s="20"/>
      <c r="B275" s="20">
        <v>274</v>
      </c>
      <c r="C275" s="18"/>
      <c r="G275" s="18">
        <f>VLOOKUP($B275,CLASS!$B$2:$P$362,14,FALSE)</f>
        <v>0</v>
      </c>
      <c r="H275" s="17"/>
    </row>
    <row r="276" spans="1:8" x14ac:dyDescent="0.25">
      <c r="A276" s="20"/>
      <c r="B276" s="20">
        <v>275</v>
      </c>
      <c r="C276" s="18"/>
      <c r="G276" s="18">
        <f>VLOOKUP($B276,CLASS!$B$2:$P$362,14,FALSE)</f>
        <v>0</v>
      </c>
      <c r="H276" s="17"/>
    </row>
    <row r="277" spans="1:8" x14ac:dyDescent="0.25">
      <c r="A277" s="20"/>
      <c r="B277" s="20">
        <v>276</v>
      </c>
      <c r="C277" s="18"/>
      <c r="G277" s="18">
        <f>VLOOKUP($B277,CLASS!$B$2:$P$362,14,FALSE)</f>
        <v>0</v>
      </c>
      <c r="H277" s="17"/>
    </row>
    <row r="278" spans="1:8" x14ac:dyDescent="0.25">
      <c r="A278" s="20"/>
      <c r="B278" s="20">
        <v>277</v>
      </c>
      <c r="C278" s="18"/>
      <c r="G278" s="18">
        <f>VLOOKUP($B278,CLASS!$B$2:$P$362,14,FALSE)</f>
        <v>0</v>
      </c>
      <c r="H278" s="17"/>
    </row>
    <row r="279" spans="1:8" x14ac:dyDescent="0.25">
      <c r="A279" s="20"/>
      <c r="B279" s="20">
        <v>278</v>
      </c>
      <c r="C279" s="18"/>
      <c r="G279" s="18">
        <f>VLOOKUP($B279,CLASS!$B$2:$P$362,14,FALSE)</f>
        <v>0</v>
      </c>
      <c r="H279" s="17"/>
    </row>
    <row r="280" spans="1:8" x14ac:dyDescent="0.25">
      <c r="A280" s="20"/>
      <c r="B280" s="20">
        <v>279</v>
      </c>
      <c r="C280" s="18"/>
      <c r="G280" s="18">
        <f>VLOOKUP($B280,CLASS!$B$2:$P$362,14,FALSE)</f>
        <v>0</v>
      </c>
      <c r="H280" s="17"/>
    </row>
    <row r="281" spans="1:8" x14ac:dyDescent="0.25">
      <c r="A281" s="3"/>
      <c r="B281" s="20">
        <v>280</v>
      </c>
      <c r="G281" s="18">
        <f>VLOOKUP($B281,CLASS!$B$2:$P$362,14,FALSE)</f>
        <v>0</v>
      </c>
      <c r="H281" s="17"/>
    </row>
    <row r="282" spans="1:8" x14ac:dyDescent="0.25">
      <c r="A282" s="3"/>
      <c r="B282" s="20">
        <v>281</v>
      </c>
      <c r="G282" s="18">
        <f>VLOOKUP($B282,CLASS!$B$2:$P$362,14,FALSE)</f>
        <v>0</v>
      </c>
      <c r="H282" s="17"/>
    </row>
    <row r="283" spans="1:8" x14ac:dyDescent="0.25">
      <c r="A283" s="3"/>
      <c r="B283" s="20">
        <v>282</v>
      </c>
      <c r="G283" s="18">
        <f>VLOOKUP($B283,CLASS!$B$2:$P$362,14,FALSE)</f>
        <v>0</v>
      </c>
      <c r="H283" s="17"/>
    </row>
    <row r="284" spans="1:8" x14ac:dyDescent="0.25">
      <c r="A284" s="3"/>
      <c r="B284" s="20">
        <v>283</v>
      </c>
      <c r="G284" s="18">
        <f>VLOOKUP($B284,CLASS!$B$2:$P$362,14,FALSE)</f>
        <v>0</v>
      </c>
    </row>
    <row r="285" spans="1:8" x14ac:dyDescent="0.25">
      <c r="A285" s="3"/>
      <c r="B285" s="20">
        <v>284</v>
      </c>
      <c r="G285" s="18">
        <f>VLOOKUP($B285,CLASS!$B$2:$P$362,14,FALSE)</f>
        <v>0</v>
      </c>
      <c r="H285" s="17"/>
    </row>
    <row r="286" spans="1:8" x14ac:dyDescent="0.25">
      <c r="A286" s="3"/>
      <c r="B286" s="20">
        <v>285</v>
      </c>
      <c r="G286" s="18">
        <f>VLOOKUP($B286,CLASS!$B$2:$P$362,14,FALSE)</f>
        <v>0</v>
      </c>
      <c r="H286" s="17"/>
    </row>
    <row r="287" spans="1:8" x14ac:dyDescent="0.25">
      <c r="A287" s="3"/>
      <c r="B287" s="20">
        <v>286</v>
      </c>
      <c r="G287" s="18">
        <f>VLOOKUP($B287,CLASS!$B$2:$P$362,14,FALSE)</f>
        <v>0</v>
      </c>
    </row>
    <row r="288" spans="1:8" x14ac:dyDescent="0.25">
      <c r="A288" s="3"/>
      <c r="B288" s="20">
        <v>287</v>
      </c>
      <c r="G288" s="18">
        <f>VLOOKUP($B288,CLASS!$B$2:$P$362,14,FALSE)</f>
        <v>0</v>
      </c>
      <c r="H288" s="17"/>
    </row>
    <row r="289" spans="1:8" x14ac:dyDescent="0.25">
      <c r="A289" s="3"/>
      <c r="B289" s="20">
        <v>288</v>
      </c>
      <c r="G289" s="18">
        <f>VLOOKUP($B289,CLASS!$B$2:$P$362,14,FALSE)</f>
        <v>0</v>
      </c>
      <c r="H289" s="17"/>
    </row>
    <row r="290" spans="1:8" x14ac:dyDescent="0.25">
      <c r="A290" s="3"/>
      <c r="B290" s="20">
        <v>289</v>
      </c>
      <c r="G290" s="18">
        <f>VLOOKUP($B290,CLASS!$B$2:$P$362,14,FALSE)</f>
        <v>0</v>
      </c>
      <c r="H290" s="17"/>
    </row>
    <row r="291" spans="1:8" x14ac:dyDescent="0.25">
      <c r="A291" s="3"/>
      <c r="B291" s="20">
        <v>290</v>
      </c>
      <c r="G291" s="18">
        <f>VLOOKUP($B291,CLASS!$B$2:$P$362,14,FALSE)</f>
        <v>0</v>
      </c>
    </row>
    <row r="292" spans="1:8" x14ac:dyDescent="0.25">
      <c r="A292" s="3"/>
      <c r="B292" s="20">
        <v>291</v>
      </c>
      <c r="G292" s="18">
        <f>VLOOKUP($B292,CLASS!$B$2:$P$362,14,FALSE)</f>
        <v>0</v>
      </c>
      <c r="H292" s="17"/>
    </row>
    <row r="293" spans="1:8" x14ac:dyDescent="0.25">
      <c r="A293" s="3"/>
      <c r="B293" s="20">
        <v>292</v>
      </c>
      <c r="G293" s="18">
        <f>VLOOKUP($B293,CLASS!$B$2:$P$362,14,FALSE)</f>
        <v>0</v>
      </c>
    </row>
    <row r="294" spans="1:8" x14ac:dyDescent="0.25">
      <c r="A294" s="3"/>
      <c r="B294" s="20">
        <v>293</v>
      </c>
      <c r="G294" s="18">
        <f>VLOOKUP($B294,CLASS!$B$2:$P$362,14,FALSE)</f>
        <v>0</v>
      </c>
      <c r="H294" s="17"/>
    </row>
    <row r="295" spans="1:8" x14ac:dyDescent="0.25">
      <c r="A295" s="3"/>
      <c r="B295" s="20">
        <v>294</v>
      </c>
      <c r="G295" s="18">
        <f>VLOOKUP($B295,CLASS!$B$2:$P$362,14,FALSE)</f>
        <v>0</v>
      </c>
      <c r="H295" s="17"/>
    </row>
    <row r="296" spans="1:8" x14ac:dyDescent="0.25">
      <c r="A296" s="3"/>
      <c r="B296" s="20">
        <v>295</v>
      </c>
      <c r="G296" s="18">
        <f>VLOOKUP($B296,CLASS!$B$2:$P$362,14,FALSE)</f>
        <v>0</v>
      </c>
      <c r="H296" s="17"/>
    </row>
    <row r="297" spans="1:8" x14ac:dyDescent="0.25">
      <c r="A297" s="3"/>
      <c r="B297" s="20">
        <v>296</v>
      </c>
      <c r="G297" s="18">
        <f>VLOOKUP($B297,CLASS!$B$2:$P$362,14,FALSE)</f>
        <v>0</v>
      </c>
    </row>
    <row r="298" spans="1:8" x14ac:dyDescent="0.25">
      <c r="A298" s="3"/>
      <c r="B298" s="20">
        <v>297</v>
      </c>
      <c r="G298" s="18">
        <f>VLOOKUP($B298,CLASS!$B$2:$P$362,14,FALSE)</f>
        <v>0</v>
      </c>
    </row>
    <row r="299" spans="1:8" x14ac:dyDescent="0.25">
      <c r="A299" s="3"/>
      <c r="B299" s="20">
        <v>298</v>
      </c>
      <c r="G299" s="18">
        <f>VLOOKUP($B299,CLASS!$B$2:$P$362,14,FALSE)</f>
        <v>0</v>
      </c>
    </row>
    <row r="300" spans="1:8" x14ac:dyDescent="0.25">
      <c r="A300" s="3"/>
      <c r="B300" s="20">
        <v>299</v>
      </c>
      <c r="G300" s="18">
        <f>VLOOKUP($B300,CLASS!$B$2:$P$362,14,FALSE)</f>
        <v>0</v>
      </c>
      <c r="H300" s="17"/>
    </row>
    <row r="301" spans="1:8" x14ac:dyDescent="0.25">
      <c r="A301" s="3"/>
      <c r="B301" s="20">
        <v>300</v>
      </c>
      <c r="G301" s="18">
        <f>VLOOKUP($B301,CLASS!$B$2:$P$362,14,FALSE)</f>
        <v>0</v>
      </c>
      <c r="H301" s="17"/>
    </row>
    <row r="302" spans="1:8" x14ac:dyDescent="0.25">
      <c r="A302" s="3"/>
      <c r="B302" s="20">
        <v>301</v>
      </c>
      <c r="G302" s="18">
        <f>VLOOKUP($B302,CLASS!$B$2:$P$362,14,FALSE)</f>
        <v>0</v>
      </c>
    </row>
    <row r="303" spans="1:8" x14ac:dyDescent="0.25">
      <c r="A303" s="3"/>
      <c r="B303" s="20">
        <v>302</v>
      </c>
      <c r="G303" s="18">
        <f>VLOOKUP($B303,CLASS!$B$2:$P$362,14,FALSE)</f>
        <v>0</v>
      </c>
      <c r="H303" s="17"/>
    </row>
    <row r="304" spans="1:8" x14ac:dyDescent="0.25">
      <c r="A304" s="3"/>
      <c r="B304" s="20">
        <v>303</v>
      </c>
      <c r="G304" s="18">
        <f>VLOOKUP($B304,CLASS!$B$2:$P$362,14,FALSE)</f>
        <v>0</v>
      </c>
    </row>
    <row r="305" spans="1:8" x14ac:dyDescent="0.25">
      <c r="A305" s="3"/>
      <c r="B305" s="20">
        <v>304</v>
      </c>
      <c r="G305" s="18">
        <f>VLOOKUP($B305,CLASS!$B$2:$P$362,14,FALSE)</f>
        <v>0</v>
      </c>
      <c r="H305" s="17"/>
    </row>
    <row r="306" spans="1:8" x14ac:dyDescent="0.25">
      <c r="A306" s="3"/>
      <c r="B306" s="20">
        <v>305</v>
      </c>
      <c r="G306" s="18">
        <f>VLOOKUP($B306,CLASS!$B$2:$P$362,14,FALSE)</f>
        <v>0</v>
      </c>
      <c r="H306" s="17"/>
    </row>
    <row r="307" spans="1:8" x14ac:dyDescent="0.25">
      <c r="A307" s="3"/>
      <c r="B307" s="20">
        <v>306</v>
      </c>
      <c r="G307" s="18">
        <f>VLOOKUP($B307,CLASS!$B$2:$P$362,14,FALSE)</f>
        <v>0</v>
      </c>
    </row>
    <row r="308" spans="1:8" x14ac:dyDescent="0.25">
      <c r="A308" s="3"/>
      <c r="B308" s="20">
        <v>307</v>
      </c>
      <c r="G308" s="18">
        <f>VLOOKUP($B308,CLASS!$B$2:$P$362,14,FALSE)</f>
        <v>0</v>
      </c>
      <c r="H308" s="17"/>
    </row>
    <row r="309" spans="1:8" x14ac:dyDescent="0.25">
      <c r="A309" s="3"/>
      <c r="B309" s="20">
        <v>308</v>
      </c>
      <c r="G309" s="18">
        <f>VLOOKUP($B309,CLASS!$B$2:$P$362,14,FALSE)</f>
        <v>0</v>
      </c>
    </row>
    <row r="310" spans="1:8" x14ac:dyDescent="0.25">
      <c r="A310" s="3"/>
      <c r="B310" s="20">
        <v>309</v>
      </c>
      <c r="G310" s="18">
        <f>VLOOKUP($B310,CLASS!$B$2:$P$362,14,FALSE)</f>
        <v>0</v>
      </c>
      <c r="H310" s="17"/>
    </row>
    <row r="311" spans="1:8" x14ac:dyDescent="0.25">
      <c r="A311" s="3"/>
      <c r="B311" s="20">
        <v>310</v>
      </c>
      <c r="G311" s="18">
        <f>VLOOKUP($B311,CLASS!$B$2:$P$362,14,FALSE)</f>
        <v>0</v>
      </c>
      <c r="H311" s="17"/>
    </row>
    <row r="312" spans="1:8" x14ac:dyDescent="0.25">
      <c r="A312" s="3"/>
      <c r="B312" s="20">
        <v>311</v>
      </c>
      <c r="G312" s="18">
        <f>VLOOKUP($B312,CLASS!$B$2:$P$362,14,FALSE)</f>
        <v>0</v>
      </c>
      <c r="H312" s="17"/>
    </row>
    <row r="313" spans="1:8" x14ac:dyDescent="0.25">
      <c r="A313" s="3"/>
      <c r="B313" s="20">
        <v>312</v>
      </c>
      <c r="G313" s="18">
        <f>VLOOKUP($B313,CLASS!$B$2:$P$362,14,FALSE)</f>
        <v>0</v>
      </c>
      <c r="H313" s="17"/>
    </row>
    <row r="314" spans="1:8" x14ac:dyDescent="0.25">
      <c r="A314" s="3"/>
      <c r="B314" s="20">
        <v>313</v>
      </c>
      <c r="G314" s="18">
        <f>VLOOKUP($B314,CLASS!$B$2:$P$362,14,FALSE)</f>
        <v>0</v>
      </c>
      <c r="H314" s="17"/>
    </row>
    <row r="315" spans="1:8" x14ac:dyDescent="0.25">
      <c r="A315" s="3"/>
      <c r="B315" s="20">
        <v>314</v>
      </c>
      <c r="G315" s="18">
        <f>VLOOKUP($B315,CLASS!$B$2:$P$362,14,FALSE)</f>
        <v>0</v>
      </c>
    </row>
    <row r="316" spans="1:8" x14ac:dyDescent="0.25">
      <c r="A316" s="3"/>
      <c r="B316" s="20">
        <v>315</v>
      </c>
      <c r="G316" s="18">
        <f>VLOOKUP($B316,CLASS!$B$2:$P$362,14,FALSE)</f>
        <v>0</v>
      </c>
    </row>
    <row r="317" spans="1:8" x14ac:dyDescent="0.25">
      <c r="A317" s="3"/>
      <c r="B317" s="20">
        <v>316</v>
      </c>
      <c r="G317" s="18">
        <f>VLOOKUP($B317,CLASS!$B$2:$P$362,14,FALSE)</f>
        <v>0</v>
      </c>
      <c r="H317" s="17"/>
    </row>
    <row r="318" spans="1:8" x14ac:dyDescent="0.25">
      <c r="A318" s="3"/>
      <c r="B318" s="20">
        <v>317</v>
      </c>
      <c r="G318" s="18">
        <f>VLOOKUP($B318,CLASS!$B$2:$P$362,14,FALSE)</f>
        <v>0</v>
      </c>
    </row>
    <row r="319" spans="1:8" x14ac:dyDescent="0.25">
      <c r="A319" s="3"/>
      <c r="B319" s="20">
        <v>318</v>
      </c>
      <c r="G319" s="18">
        <f>VLOOKUP($B319,CLASS!$B$2:$P$362,14,FALSE)</f>
        <v>0</v>
      </c>
      <c r="H319" s="17"/>
    </row>
    <row r="320" spans="1:8" x14ac:dyDescent="0.25">
      <c r="A320" s="3"/>
      <c r="B320" s="20">
        <v>319</v>
      </c>
      <c r="G320" s="18">
        <f>VLOOKUP($B320,CLASS!$B$2:$P$362,14,FALSE)</f>
        <v>0</v>
      </c>
      <c r="H320" s="17"/>
    </row>
    <row r="321" spans="1:8" x14ac:dyDescent="0.25">
      <c r="A321" s="3"/>
      <c r="B321" s="20">
        <v>320</v>
      </c>
      <c r="G321" s="18">
        <f>VLOOKUP($B321,CLASS!$B$2:$P$362,14,FALSE)</f>
        <v>0</v>
      </c>
      <c r="H321" s="17"/>
    </row>
    <row r="322" spans="1:8" x14ac:dyDescent="0.25">
      <c r="A322" s="3"/>
      <c r="B322" s="20">
        <v>321</v>
      </c>
      <c r="G322" s="18">
        <f>VLOOKUP($B322,CLASS!$B$2:$P$362,14,FALSE)</f>
        <v>0</v>
      </c>
      <c r="H322" s="17"/>
    </row>
    <row r="323" spans="1:8" x14ac:dyDescent="0.25">
      <c r="A323" s="3"/>
      <c r="B323" s="20">
        <v>322</v>
      </c>
      <c r="G323" s="18">
        <f>VLOOKUP($B323,CLASS!$B$2:$P$362,14,FALSE)</f>
        <v>0</v>
      </c>
      <c r="H323" s="17"/>
    </row>
    <row r="324" spans="1:8" x14ac:dyDescent="0.25">
      <c r="A324" s="3"/>
      <c r="B324" s="20">
        <v>323</v>
      </c>
      <c r="G324" s="18">
        <f>VLOOKUP($B324,CLASS!$B$2:$P$362,14,FALSE)</f>
        <v>0</v>
      </c>
      <c r="H324" s="17"/>
    </row>
    <row r="325" spans="1:8" x14ac:dyDescent="0.25">
      <c r="A325" s="3"/>
      <c r="B325" s="20">
        <v>324</v>
      </c>
      <c r="G325" s="18">
        <f>VLOOKUP($B325,CLASS!$B$2:$P$362,14,FALSE)</f>
        <v>0</v>
      </c>
    </row>
    <row r="326" spans="1:8" x14ac:dyDescent="0.25">
      <c r="A326" s="3"/>
      <c r="B326" s="20">
        <v>325</v>
      </c>
      <c r="G326" s="18">
        <f>VLOOKUP($B326,CLASS!$B$2:$P$362,14,FALSE)</f>
        <v>0</v>
      </c>
    </row>
    <row r="327" spans="1:8" x14ac:dyDescent="0.25">
      <c r="A327" s="3"/>
      <c r="B327" s="20">
        <v>326</v>
      </c>
      <c r="G327" s="18">
        <f>VLOOKUP($B327,CLASS!$B$2:$P$362,14,FALSE)</f>
        <v>0</v>
      </c>
      <c r="H327" s="17"/>
    </row>
    <row r="328" spans="1:8" x14ac:dyDescent="0.25">
      <c r="A328" s="3"/>
      <c r="B328" s="20">
        <v>327</v>
      </c>
      <c r="G328" s="18">
        <f>VLOOKUP($B328,CLASS!$B$2:$P$362,14,FALSE)</f>
        <v>0</v>
      </c>
      <c r="H328" s="17"/>
    </row>
    <row r="329" spans="1:8" x14ac:dyDescent="0.25">
      <c r="A329" s="3"/>
      <c r="B329" s="20">
        <v>328</v>
      </c>
      <c r="G329" s="18">
        <f>VLOOKUP($B329,CLASS!$B$2:$P$362,14,FALSE)</f>
        <v>0</v>
      </c>
      <c r="H329" s="17"/>
    </row>
    <row r="330" spans="1:8" x14ac:dyDescent="0.25">
      <c r="A330" s="3"/>
      <c r="B330" s="20">
        <v>329</v>
      </c>
      <c r="G330" s="18">
        <f>VLOOKUP($B330,CLASS!$B$2:$P$362,14,FALSE)</f>
        <v>0</v>
      </c>
    </row>
    <row r="331" spans="1:8" x14ac:dyDescent="0.25">
      <c r="A331" s="3"/>
      <c r="B331" s="20">
        <v>330</v>
      </c>
      <c r="G331" s="18">
        <f>VLOOKUP($B331,CLASS!$B$2:$P$362,14,FALSE)</f>
        <v>0</v>
      </c>
    </row>
    <row r="332" spans="1:8" x14ac:dyDescent="0.25">
      <c r="A332" s="3"/>
      <c r="B332" s="20">
        <v>331</v>
      </c>
      <c r="G332" s="18">
        <f>VLOOKUP($B332,CLASS!$B$2:$P$362,14,FALSE)</f>
        <v>0</v>
      </c>
      <c r="H332" s="17"/>
    </row>
    <row r="333" spans="1:8" x14ac:dyDescent="0.25">
      <c r="A333" s="3"/>
      <c r="B333" s="20">
        <v>332</v>
      </c>
      <c r="G333" s="18">
        <f>VLOOKUP($B333,CLASS!$B$2:$P$362,14,FALSE)</f>
        <v>0</v>
      </c>
    </row>
    <row r="334" spans="1:8" x14ac:dyDescent="0.25">
      <c r="A334" s="3"/>
      <c r="B334" s="20">
        <v>333</v>
      </c>
      <c r="G334" s="18">
        <f>VLOOKUP($B334,CLASS!$B$2:$P$362,14,FALSE)</f>
        <v>0</v>
      </c>
      <c r="H334" s="17"/>
    </row>
    <row r="335" spans="1:8" x14ac:dyDescent="0.25">
      <c r="A335" s="3"/>
      <c r="B335" s="20">
        <v>334</v>
      </c>
      <c r="G335" s="18">
        <f>VLOOKUP($B335,CLASS!$B$2:$P$362,14,FALSE)</f>
        <v>0</v>
      </c>
      <c r="H335" s="17"/>
    </row>
    <row r="336" spans="1:8" x14ac:dyDescent="0.25">
      <c r="A336" s="3"/>
      <c r="B336" s="20">
        <v>335</v>
      </c>
      <c r="G336" s="18">
        <f>VLOOKUP($B336,CLASS!$B$2:$P$362,14,FALSE)</f>
        <v>0</v>
      </c>
    </row>
    <row r="337" spans="1:8" x14ac:dyDescent="0.25">
      <c r="A337" s="3"/>
      <c r="B337" s="20">
        <v>336</v>
      </c>
      <c r="G337" s="18">
        <f>VLOOKUP($B337,CLASS!$B$2:$P$362,14,FALSE)</f>
        <v>0</v>
      </c>
    </row>
    <row r="338" spans="1:8" x14ac:dyDescent="0.25">
      <c r="A338" s="3"/>
      <c r="B338" s="20">
        <v>337</v>
      </c>
      <c r="G338" s="18">
        <f>VLOOKUP($B338,CLASS!$B$2:$P$362,14,FALSE)</f>
        <v>0</v>
      </c>
    </row>
    <row r="339" spans="1:8" x14ac:dyDescent="0.25">
      <c r="A339" s="3"/>
      <c r="B339" s="20">
        <v>338</v>
      </c>
      <c r="G339" s="18">
        <f>VLOOKUP($B339,CLASS!$B$2:$P$362,14,FALSE)</f>
        <v>0</v>
      </c>
      <c r="H339" s="17"/>
    </row>
    <row r="340" spans="1:8" x14ac:dyDescent="0.25">
      <c r="A340" s="3"/>
      <c r="B340" s="20">
        <v>339</v>
      </c>
      <c r="G340" s="18">
        <f>VLOOKUP($B340,CLASS!$B$2:$P$362,14,FALSE)</f>
        <v>0</v>
      </c>
      <c r="H340" s="17"/>
    </row>
    <row r="341" spans="1:8" x14ac:dyDescent="0.25">
      <c r="A341" s="3"/>
      <c r="B341" s="20">
        <v>340</v>
      </c>
      <c r="G341" s="18">
        <f>VLOOKUP($B341,CLASS!$B$2:$P$362,14,FALSE)</f>
        <v>0</v>
      </c>
      <c r="H341" s="17"/>
    </row>
    <row r="342" spans="1:8" x14ac:dyDescent="0.25">
      <c r="A342" s="3"/>
      <c r="B342" s="20">
        <v>341</v>
      </c>
      <c r="G342" s="18">
        <f>VLOOKUP($B342,CLASS!$B$2:$P$362,14,FALSE)</f>
        <v>0</v>
      </c>
    </row>
    <row r="343" spans="1:8" x14ac:dyDescent="0.25">
      <c r="A343" s="3"/>
      <c r="B343" s="20">
        <v>342</v>
      </c>
      <c r="G343" s="18">
        <f>VLOOKUP($B343,CLASS!$B$2:$P$362,14,FALSE)</f>
        <v>0</v>
      </c>
    </row>
    <row r="344" spans="1:8" x14ac:dyDescent="0.25">
      <c r="A344" s="3"/>
      <c r="B344" s="20">
        <v>343</v>
      </c>
      <c r="G344" s="18">
        <f>VLOOKUP($B344,CLASS!$B$2:$P$362,14,FALSE)</f>
        <v>0</v>
      </c>
    </row>
    <row r="345" spans="1:8" x14ac:dyDescent="0.25">
      <c r="A345" s="3"/>
      <c r="B345" s="20">
        <v>344</v>
      </c>
      <c r="G345" s="18">
        <f>VLOOKUP($B345,CLASS!$B$2:$P$362,14,FALSE)</f>
        <v>0</v>
      </c>
      <c r="H345" s="17"/>
    </row>
    <row r="346" spans="1:8" x14ac:dyDescent="0.25">
      <c r="A346" s="3"/>
      <c r="B346" s="20">
        <v>345</v>
      </c>
      <c r="G346" s="18">
        <f>VLOOKUP($B346,CLASS!$B$2:$P$362,14,FALSE)</f>
        <v>0</v>
      </c>
    </row>
    <row r="347" spans="1:8" x14ac:dyDescent="0.25">
      <c r="A347" s="3"/>
      <c r="B347" s="20">
        <v>346</v>
      </c>
      <c r="G347" s="18">
        <f>VLOOKUP($B347,CLASS!$B$2:$P$362,14,FALSE)</f>
        <v>0</v>
      </c>
      <c r="H347" s="17"/>
    </row>
    <row r="348" spans="1:8" x14ac:dyDescent="0.25">
      <c r="A348" s="3"/>
      <c r="B348" s="20">
        <v>347</v>
      </c>
      <c r="G348" s="18">
        <f>VLOOKUP($B348,CLASS!$B$2:$P$362,14,FALSE)</f>
        <v>0</v>
      </c>
      <c r="H348" s="17"/>
    </row>
    <row r="349" spans="1:8" x14ac:dyDescent="0.25">
      <c r="A349" s="3"/>
      <c r="B349" s="20">
        <v>348</v>
      </c>
      <c r="G349" s="18">
        <f>VLOOKUP($B349,CLASS!$B$2:$P$362,14,FALSE)</f>
        <v>0</v>
      </c>
    </row>
    <row r="350" spans="1:8" x14ac:dyDescent="0.25">
      <c r="A350" s="3"/>
      <c r="B350" s="20">
        <v>349</v>
      </c>
      <c r="G350" s="18">
        <f>VLOOKUP($B350,CLASS!$B$2:$P$362,14,FALSE)</f>
        <v>0</v>
      </c>
    </row>
    <row r="351" spans="1:8" x14ac:dyDescent="0.25">
      <c r="A351" s="3"/>
      <c r="B351" s="20">
        <v>350</v>
      </c>
      <c r="G351" s="18">
        <f>VLOOKUP($B351,CLASS!$B$2:$P$362,14,FALSE)</f>
        <v>0</v>
      </c>
    </row>
    <row r="352" spans="1:8" x14ac:dyDescent="0.25">
      <c r="A352" s="3"/>
      <c r="B352" s="20">
        <v>351</v>
      </c>
      <c r="G352" s="18">
        <f>VLOOKUP($B352,CLASS!$B$2:$P$362,14,FALSE)</f>
        <v>0</v>
      </c>
    </row>
    <row r="353" spans="1:8" x14ac:dyDescent="0.25">
      <c r="A353" s="3"/>
      <c r="B353" s="20">
        <v>352</v>
      </c>
      <c r="G353" s="18">
        <f>VLOOKUP($B353,CLASS!$B$2:$P$362,14,FALSE)</f>
        <v>0</v>
      </c>
      <c r="H353" s="17"/>
    </row>
    <row r="354" spans="1:8" x14ac:dyDescent="0.25">
      <c r="A354" s="3"/>
      <c r="B354" s="20">
        <v>353</v>
      </c>
      <c r="G354" s="18">
        <f>VLOOKUP($B354,CLASS!$B$2:$P$362,14,FALSE)</f>
        <v>0</v>
      </c>
      <c r="H354" s="17"/>
    </row>
    <row r="355" spans="1:8" x14ac:dyDescent="0.25">
      <c r="A355" s="3"/>
      <c r="B355" s="20">
        <v>354</v>
      </c>
      <c r="G355" s="18">
        <f>VLOOKUP($B355,CLASS!$B$2:$P$362,14,FALSE)</f>
        <v>0</v>
      </c>
      <c r="H355" s="17"/>
    </row>
    <row r="356" spans="1:8" x14ac:dyDescent="0.25">
      <c r="A356" s="3"/>
      <c r="B356" s="20">
        <v>355</v>
      </c>
      <c r="G356" s="18">
        <f>VLOOKUP($B356,CLASS!$B$2:$P$362,14,FALSE)</f>
        <v>0</v>
      </c>
    </row>
    <row r="357" spans="1:8" x14ac:dyDescent="0.25">
      <c r="A357" s="3"/>
      <c r="B357" s="20">
        <v>356</v>
      </c>
      <c r="G357" s="18">
        <f>VLOOKUP($B357,CLASS!$B$2:$P$362,14,FALSE)</f>
        <v>0</v>
      </c>
    </row>
    <row r="358" spans="1:8" x14ac:dyDescent="0.25">
      <c r="A358" s="3"/>
      <c r="B358" s="20">
        <v>357</v>
      </c>
      <c r="G358" s="18">
        <f>VLOOKUP($B358,CLASS!$B$2:$P$362,14,FALSE)</f>
        <v>0</v>
      </c>
    </row>
    <row r="359" spans="1:8" x14ac:dyDescent="0.25">
      <c r="A359" s="3"/>
      <c r="B359" s="20">
        <v>358</v>
      </c>
      <c r="G359" s="18">
        <f>VLOOKUP($B359,CLASS!$B$2:$P$362,14,FALSE)</f>
        <v>0</v>
      </c>
    </row>
    <row r="360" spans="1:8" x14ac:dyDescent="0.25">
      <c r="A360" s="3"/>
      <c r="B360" s="20">
        <v>359</v>
      </c>
      <c r="G360" s="18">
        <f>VLOOKUP($B360,CLASS!$B$2:$P$362,14,FALSE)</f>
        <v>0</v>
      </c>
    </row>
    <row r="361" spans="1:8" x14ac:dyDescent="0.25">
      <c r="A361" s="3"/>
      <c r="B361" s="20">
        <v>360</v>
      </c>
      <c r="G361" s="18">
        <f>VLOOKUP($B361,CLASS!$B$2:$P$362,14,FALSE)</f>
        <v>0</v>
      </c>
    </row>
    <row r="362" spans="1:8" x14ac:dyDescent="0.25">
      <c r="A362" s="3"/>
      <c r="B362" s="20">
        <v>361</v>
      </c>
      <c r="G362" s="18">
        <f>VLOOKUP($B362,CLASS!$B$2:$P$362,14,FALSE)</f>
        <v>0</v>
      </c>
    </row>
    <row r="363" spans="1:8" x14ac:dyDescent="0.25">
      <c r="G363" s="12"/>
    </row>
    <row r="364" spans="1:8" x14ac:dyDescent="0.25">
      <c r="G364" s="12"/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14.42578125" style="5" bestFit="1" customWidth="1"/>
    <col min="2" max="2" width="13.42578125" style="5" customWidth="1"/>
    <col min="3" max="3" width="13.85546875" style="5" customWidth="1"/>
    <col min="4" max="4" width="14.140625" style="5" customWidth="1"/>
    <col min="5" max="5" width="16" style="5" customWidth="1"/>
    <col min="6" max="16384" width="9.140625" style="5"/>
  </cols>
  <sheetData>
    <row r="1" spans="1:9" x14ac:dyDescent="0.25">
      <c r="B1" s="4" t="s">
        <v>13</v>
      </c>
    </row>
    <row r="2" spans="1:9" x14ac:dyDescent="0.25">
      <c r="B2" s="4" t="s">
        <v>63</v>
      </c>
      <c r="C2" s="4" t="s">
        <v>210</v>
      </c>
      <c r="D2" s="4" t="s">
        <v>211</v>
      </c>
      <c r="E2" s="4" t="s">
        <v>212</v>
      </c>
    </row>
    <row r="3" spans="1:9" x14ac:dyDescent="0.25">
      <c r="A3" s="4" t="s">
        <v>56</v>
      </c>
      <c r="B3" s="6">
        <v>613</v>
      </c>
      <c r="C3" s="6">
        <v>544</v>
      </c>
      <c r="D3" s="6">
        <v>518</v>
      </c>
      <c r="E3" s="6">
        <v>516</v>
      </c>
      <c r="H3" s="15"/>
      <c r="I3" s="16"/>
    </row>
    <row r="4" spans="1:9" x14ac:dyDescent="0.25">
      <c r="A4" s="4" t="s">
        <v>57</v>
      </c>
      <c r="B4" s="6">
        <v>594</v>
      </c>
      <c r="C4" s="6">
        <v>567</v>
      </c>
      <c r="D4" s="6">
        <v>519</v>
      </c>
      <c r="E4" s="6">
        <v>509</v>
      </c>
      <c r="H4" s="15"/>
      <c r="I4" s="16"/>
    </row>
    <row r="5" spans="1:9" x14ac:dyDescent="0.25">
      <c r="A5" s="4" t="s">
        <v>58</v>
      </c>
      <c r="B5" s="6">
        <v>529</v>
      </c>
      <c r="C5" s="6">
        <v>497</v>
      </c>
      <c r="D5" s="6">
        <v>493</v>
      </c>
      <c r="E5" s="6">
        <v>504</v>
      </c>
      <c r="H5" s="15"/>
      <c r="I5" s="16"/>
    </row>
    <row r="6" spans="1:9" x14ac:dyDescent="0.25">
      <c r="A6" s="4" t="s">
        <v>59</v>
      </c>
      <c r="B6" s="6">
        <v>551</v>
      </c>
      <c r="C6" s="6">
        <v>545</v>
      </c>
      <c r="D6" s="6">
        <v>501</v>
      </c>
      <c r="E6" s="6">
        <v>530</v>
      </c>
      <c r="H6" s="4"/>
    </row>
    <row r="7" spans="1:9" x14ac:dyDescent="0.25">
      <c r="A7" s="4"/>
      <c r="B7" s="6"/>
      <c r="C7" s="6"/>
      <c r="D7" s="6"/>
      <c r="E7" s="6"/>
    </row>
    <row r="8" spans="1:9" x14ac:dyDescent="0.25">
      <c r="B8" s="4" t="s">
        <v>6</v>
      </c>
      <c r="C8" s="4" t="s">
        <v>7</v>
      </c>
      <c r="D8" s="4" t="s">
        <v>8</v>
      </c>
      <c r="E8" s="4" t="s">
        <v>60</v>
      </c>
    </row>
    <row r="9" spans="1:9" ht="15.75" thickBot="1" x14ac:dyDescent="0.3">
      <c r="A9" s="7" t="s">
        <v>62</v>
      </c>
      <c r="B9" s="8">
        <f>SUM(B3:B7)</f>
        <v>2287</v>
      </c>
      <c r="C9" s="8">
        <f>SUM(C3:C7)</f>
        <v>2153</v>
      </c>
      <c r="D9" s="8">
        <f>SUM(D3:D7)</f>
        <v>2031</v>
      </c>
      <c r="E9" s="8">
        <f>SUM(E3:E7)</f>
        <v>2059</v>
      </c>
    </row>
    <row r="10" spans="1:9" x14ac:dyDescent="0.25">
      <c r="B10" s="4"/>
      <c r="C10" s="4"/>
      <c r="D10" s="4"/>
      <c r="E10" s="4"/>
    </row>
  </sheetData>
  <sortState ref="H3:I6">
    <sortCondition descending="1" ref="I3:I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CLASS</vt:lpstr>
      <vt:lpstr>CAT</vt:lpstr>
      <vt:lpstr>SCORE</vt:lpstr>
      <vt:lpstr>Willow Farm</vt:lpstr>
      <vt:lpstr>Handicap</vt:lpstr>
      <vt:lpstr>Mill Farm</vt:lpstr>
      <vt:lpstr>Stumbletts</vt:lpstr>
      <vt:lpstr>Stonestiles</vt:lpstr>
      <vt:lpstr>OA TEAM</vt:lpstr>
    </vt:vector>
  </TitlesOfParts>
  <Company>Clay Pigeon Shooting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Bloxham</dc:creator>
  <cp:lastModifiedBy>Richard Worthington</cp:lastModifiedBy>
  <cp:lastPrinted>2017-03-21T13:32:09Z</cp:lastPrinted>
  <dcterms:created xsi:type="dcterms:W3CDTF">2015-04-27T11:44:56Z</dcterms:created>
  <dcterms:modified xsi:type="dcterms:W3CDTF">2018-08-29T11:08:33Z</dcterms:modified>
</cp:coreProperties>
</file>